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U:\Common\Procurement\04. Contract Register\02. Published Contract Registers\"/>
    </mc:Choice>
  </mc:AlternateContent>
  <xr:revisionPtr revIDLastSave="0" documentId="13_ncr:1_{03E46FC3-25E4-4FBC-8DE6-B61512A938E0}" xr6:coauthVersionLast="46" xr6:coauthVersionMax="46" xr10:uidLastSave="{00000000-0000-0000-0000-000000000000}"/>
  <bookViews>
    <workbookView xWindow="-120" yWindow="-120" windowWidth="19440" windowHeight="15000" xr2:uid="{00000000-000D-0000-FFFF-FFFF00000000}"/>
  </bookViews>
  <sheets>
    <sheet name="EEBC Contract Register" sheetId="1" r:id="rId1"/>
  </sheets>
  <externalReferences>
    <externalReference r:id="rId2"/>
  </externalReferences>
  <definedNames>
    <definedName name="_xlnm._FilterDatabase" localSheetId="0" hidden="1">'EEBC Contract Register'!$A$1:$M$146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9" i="1" l="1"/>
  <c r="I43" i="1" l="1"/>
  <c r="F43" i="1"/>
  <c r="E43" i="1"/>
  <c r="D43" i="1"/>
  <c r="C43" i="1"/>
  <c r="J44" i="1"/>
  <c r="I44" i="1"/>
  <c r="G44" i="1"/>
  <c r="F44" i="1"/>
  <c r="E44" i="1"/>
  <c r="D44" i="1"/>
  <c r="C44" i="1"/>
  <c r="B44" i="1"/>
  <c r="J57" i="1"/>
  <c r="I57" i="1"/>
  <c r="G57" i="1"/>
  <c r="F57" i="1"/>
  <c r="D57" i="1"/>
  <c r="C57" i="1"/>
  <c r="B5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Prue Timms</author>
    <author>Brendan Bradley</author>
  </authors>
  <commentList>
    <comment ref="E13" authorId="0" shapeId="0" xr:uid="{00000000-0006-0000-0000-000001000000}">
      <text>
        <r>
          <rPr>
            <b/>
            <sz val="9"/>
            <color indexed="81"/>
            <rFont val="Tahoma"/>
            <family val="2"/>
          </rPr>
          <t>Prue Timms:</t>
        </r>
        <r>
          <rPr>
            <sz val="9"/>
            <color indexed="81"/>
            <rFont val="Tahoma"/>
            <family val="2"/>
          </rPr>
          <t xml:space="preserve">
Yearly auto renewal following the initial 3 year period. 6 month notice to terminate auto renewal</t>
        </r>
      </text>
    </comment>
    <comment ref="K47" authorId="1" shapeId="0" xr:uid="{00000000-0006-0000-0000-000003000000}">
      <text>
        <r>
          <rPr>
            <i/>
            <sz val="9"/>
            <color indexed="81"/>
            <rFont val="Tahoma"/>
            <family val="2"/>
          </rPr>
          <t>Brendan Bradley:</t>
        </r>
        <r>
          <rPr>
            <b/>
            <sz val="9"/>
            <color indexed="81"/>
            <rFont val="Tahoma"/>
            <family val="2"/>
          </rPr>
          <t xml:space="preserve">
Teresa Wingfield
</t>
        </r>
      </text>
    </comment>
    <comment ref="M79" authorId="0" shapeId="0" xr:uid="{00000000-0006-0000-0000-000005000000}">
      <text>
        <r>
          <rPr>
            <b/>
            <sz val="9"/>
            <color indexed="81"/>
            <rFont val="Tahoma"/>
            <family val="2"/>
          </rPr>
          <t>Prue Timms:</t>
        </r>
        <r>
          <rPr>
            <sz val="9"/>
            <color indexed="81"/>
            <rFont val="Tahoma"/>
            <family val="2"/>
          </rPr>
          <t xml:space="preserve">
Responsibility of CFO - From the Constitution (Financial Regs) - 14.2 All arrangements with the Council's bankers must be made by or under arrangements approved by the Chief Finance Officer who is authorised to operate such banking accounts as he may consider necessary.
</t>
        </r>
      </text>
    </comment>
    <comment ref="K93" authorId="1" shapeId="0" xr:uid="{00000000-0006-0000-0000-000006000000}">
      <text>
        <r>
          <rPr>
            <i/>
            <sz val="9"/>
            <color indexed="81"/>
            <rFont val="Tahoma"/>
            <family val="2"/>
          </rPr>
          <t>Brendan Bradley:</t>
        </r>
        <r>
          <rPr>
            <b/>
            <sz val="9"/>
            <color indexed="81"/>
            <rFont val="Tahoma"/>
            <family val="2"/>
          </rPr>
          <t xml:space="preserve">
Richard Appiah-Ampofo
</t>
        </r>
      </text>
    </comment>
    <comment ref="M93" authorId="0" shapeId="0" xr:uid="{00000000-0006-0000-0000-000007000000}">
      <text>
        <r>
          <rPr>
            <b/>
            <sz val="9"/>
            <color indexed="81"/>
            <rFont val="Tahoma"/>
            <family val="2"/>
          </rPr>
          <t>Prue Timms:</t>
        </r>
        <r>
          <rPr>
            <sz val="9"/>
            <color indexed="81"/>
            <rFont val="Tahoma"/>
            <family val="2"/>
          </rPr>
          <t xml:space="preserve">
Responsibility of CFO - From the Constitution (Financial Regulations) 13.2 - The Chief Finance Officer is responsible for the operation of the Council’s
accounting systems, the form of accounts and the supporting financial
records. Any changes made by officers to the existing financial systems or the
establishment of new systems must be approved by the Chief Finance Officer.
</t>
        </r>
      </text>
    </comment>
    <comment ref="K102" authorId="1" shapeId="0" xr:uid="{00000000-0006-0000-0000-000008000000}">
      <text>
        <r>
          <rPr>
            <sz val="9"/>
            <color indexed="81"/>
            <rFont val="Tahoma"/>
            <family val="2"/>
          </rPr>
          <t>Brendan Bradley:</t>
        </r>
        <r>
          <rPr>
            <b/>
            <i/>
            <sz val="9"/>
            <color indexed="81"/>
            <rFont val="Tahoma"/>
            <family val="2"/>
          </rPr>
          <t xml:space="preserve">
I think Richard Chevalier may be the contract manager - please confirm with him.</t>
        </r>
      </text>
    </comment>
    <comment ref="K104" authorId="1" shapeId="0" xr:uid="{00000000-0006-0000-0000-000009000000}">
      <text>
        <r>
          <rPr>
            <i/>
            <sz val="9"/>
            <color indexed="81"/>
            <rFont val="Tahoma"/>
            <family val="2"/>
          </rPr>
          <t>Brendan Bradley:</t>
        </r>
        <r>
          <rPr>
            <b/>
            <sz val="9"/>
            <color indexed="81"/>
            <rFont val="Tahoma"/>
            <family val="2"/>
          </rPr>
          <t xml:space="preserve">
Richard Appiah-Ampofo
</t>
        </r>
      </text>
    </comment>
    <comment ref="M104" authorId="0" shapeId="0" xr:uid="{00000000-0006-0000-0000-00000A000000}">
      <text>
        <r>
          <rPr>
            <b/>
            <sz val="9"/>
            <color indexed="81"/>
            <rFont val="Tahoma"/>
            <family val="2"/>
          </rPr>
          <t>Prue Timms:</t>
        </r>
        <r>
          <rPr>
            <sz val="9"/>
            <color indexed="81"/>
            <rFont val="Tahoma"/>
            <family val="2"/>
          </rPr>
          <t xml:space="preserve">
Appointed by statutory body called Public Sector Audit Appointments Ltd (PSAA), following S&amp;R Committee approval to opt in to the PSAA framework.
</t>
        </r>
      </text>
    </comment>
    <comment ref="K110" authorId="1" shapeId="0" xr:uid="{00000000-0006-0000-0000-00000B000000}">
      <text>
        <r>
          <rPr>
            <i/>
            <sz val="9"/>
            <color indexed="81"/>
            <rFont val="Tahoma"/>
            <family val="2"/>
          </rPr>
          <t>Brendan Bradley:</t>
        </r>
        <r>
          <rPr>
            <b/>
            <sz val="9"/>
            <color indexed="81"/>
            <rFont val="Tahoma"/>
            <family val="2"/>
          </rPr>
          <t xml:space="preserve">
Richard Appiah-Ampofo
</t>
        </r>
      </text>
    </comment>
    <comment ref="M110" authorId="0" shapeId="0" xr:uid="{00000000-0006-0000-0000-00000C000000}">
      <text>
        <r>
          <rPr>
            <b/>
            <sz val="9"/>
            <color indexed="81"/>
            <rFont val="Tahoma"/>
            <family val="2"/>
          </rPr>
          <t>Prue Timms:</t>
        </r>
        <r>
          <rPr>
            <sz val="9"/>
            <color indexed="81"/>
            <rFont val="Tahoma"/>
            <family val="2"/>
          </rPr>
          <t xml:space="preserve">
Responsibility of CFO - From the Constitution (Financial Regulations) 13.2 - The Chief Finance Officer is responsible for the operation of the Council’s
accounting systems, the form of accounts and the supporting financial
records. Any changes made by officers to the existing financial systems or the
establishment of new systems must be approved by the Chief Finance Officer.
</t>
        </r>
      </text>
    </comment>
    <comment ref="K111" authorId="1" shapeId="0" xr:uid="{00000000-0006-0000-0000-00000D000000}">
      <text>
        <r>
          <rPr>
            <i/>
            <sz val="9"/>
            <color indexed="81"/>
            <rFont val="Tahoma"/>
            <family val="2"/>
          </rPr>
          <t>Brendan Bradley:</t>
        </r>
        <r>
          <rPr>
            <b/>
            <sz val="9"/>
            <color indexed="81"/>
            <rFont val="Tahoma"/>
            <family val="2"/>
          </rPr>
          <t xml:space="preserve">
Teresa Wingfield
</t>
        </r>
      </text>
    </comment>
    <comment ref="M111" authorId="0" shapeId="0" xr:uid="{00000000-0006-0000-0000-00000E000000}">
      <text>
        <r>
          <rPr>
            <b/>
            <sz val="9"/>
            <color indexed="81"/>
            <rFont val="Tahoma"/>
            <family val="2"/>
          </rPr>
          <t>Prue Timms:</t>
        </r>
        <r>
          <rPr>
            <sz val="9"/>
            <color indexed="81"/>
            <rFont val="Tahoma"/>
            <family val="2"/>
          </rPr>
          <t xml:space="preserve">
In line with the Treasury Management Strategy approved by Full Council, the CFO is responsible for "recommending the appointment of external service providers".
</t>
        </r>
      </text>
    </comment>
    <comment ref="C137" authorId="0" shapeId="0" xr:uid="{00000000-0006-0000-0000-00000F000000}">
      <text>
        <r>
          <rPr>
            <b/>
            <sz val="9"/>
            <color indexed="81"/>
            <rFont val="Tahoma"/>
            <family val="2"/>
          </rPr>
          <t>Prue Timms:</t>
        </r>
        <r>
          <rPr>
            <sz val="9"/>
            <color indexed="81"/>
            <rFont val="Tahoma"/>
            <family val="2"/>
          </rPr>
          <t xml:space="preserve">
Also known as Level 3 and Global Crossing
</t>
        </r>
      </text>
    </comment>
  </commentList>
</comments>
</file>

<file path=xl/sharedStrings.xml><?xml version="1.0" encoding="utf-8"?>
<sst xmlns="http://schemas.openxmlformats.org/spreadsheetml/2006/main" count="1226" uniqueCount="550">
  <si>
    <t xml:space="preserve">Description of Spend/Services </t>
  </si>
  <si>
    <t xml:space="preserve">Length of Contract </t>
  </si>
  <si>
    <t xml:space="preserve">Contract Start date </t>
  </si>
  <si>
    <t>Contract Expiry Date (without extension)</t>
  </si>
  <si>
    <t xml:space="preserve">Estimated Annual Value </t>
  </si>
  <si>
    <t xml:space="preserve">Contract value </t>
  </si>
  <si>
    <t>EEBC Contract Manager</t>
  </si>
  <si>
    <t>Tender Process</t>
  </si>
  <si>
    <t xml:space="preserve">Electoral Stationery </t>
  </si>
  <si>
    <t>Print UK</t>
  </si>
  <si>
    <t>3 Years</t>
  </si>
  <si>
    <t>n/a</t>
  </si>
  <si>
    <t>Kerry Blundell</t>
  </si>
  <si>
    <t>Democratic Services</t>
  </si>
  <si>
    <t xml:space="preserve">Competitive </t>
  </si>
  <si>
    <t>Elections &amp; Election Registration Software Support</t>
  </si>
  <si>
    <t xml:space="preserve">Xpress Software Solutions </t>
  </si>
  <si>
    <t>Ongoing</t>
  </si>
  <si>
    <t>Rolling</t>
  </si>
  <si>
    <t xml:space="preserve">Rolling </t>
  </si>
  <si>
    <t>RFQ</t>
  </si>
  <si>
    <t xml:space="preserve">Stationery </t>
  </si>
  <si>
    <t>Office depot</t>
  </si>
  <si>
    <t>4 years</t>
  </si>
  <si>
    <t>Amardip Healy</t>
  </si>
  <si>
    <t xml:space="preserve">Legal </t>
  </si>
  <si>
    <t>Committee Management Systems</t>
  </si>
  <si>
    <t>Modgov</t>
  </si>
  <si>
    <t>5 years</t>
  </si>
  <si>
    <t>rolling</t>
  </si>
  <si>
    <t xml:space="preserve">Rolling - annually </t>
  </si>
  <si>
    <t xml:space="preserve">Tim Richardson </t>
  </si>
  <si>
    <t>Multi functional photocopiers/printers</t>
  </si>
  <si>
    <t>Alto digital (Xerox)</t>
  </si>
  <si>
    <t xml:space="preserve">5 years </t>
  </si>
  <si>
    <t xml:space="preserve"> 30/11/2020</t>
  </si>
  <si>
    <t xml:space="preserve">Venues &amp; Facilities </t>
  </si>
  <si>
    <t>Print Room Copiers</t>
  </si>
  <si>
    <t>Canon</t>
  </si>
  <si>
    <t>5 Years</t>
  </si>
  <si>
    <t>2 years</t>
  </si>
  <si>
    <t>Dog Collection Service (24 Hour)</t>
  </si>
  <si>
    <t>Clements Environmental Services Ltd</t>
  </si>
  <si>
    <t>3 years</t>
  </si>
  <si>
    <t>Oliver Nelson</t>
  </si>
  <si>
    <t xml:space="preserve">Regulatory Services/ Environmetal Health </t>
  </si>
  <si>
    <t>Clinical / Medical Waste Collection Service</t>
  </si>
  <si>
    <t>Cannon Hygiene</t>
  </si>
  <si>
    <t>1 Year</t>
  </si>
  <si>
    <t xml:space="preserve">31/03/2020 (ongoing) </t>
  </si>
  <si>
    <t>Purchase Order</t>
  </si>
  <si>
    <t xml:space="preserve">Pest Control Services </t>
  </si>
  <si>
    <t>Monitor Pest Control</t>
  </si>
  <si>
    <t>Abritas Housing Needs Solution System</t>
  </si>
  <si>
    <t>Civica UK Ltd</t>
  </si>
  <si>
    <t>Annette Snell</t>
  </si>
  <si>
    <t>Housing</t>
  </si>
  <si>
    <t>Electric Car</t>
  </si>
  <si>
    <t>Sinclair</t>
  </si>
  <si>
    <t>Electricity  (HH)</t>
  </si>
  <si>
    <t>Npower (Provider-Laser)</t>
  </si>
  <si>
    <t>£115,00</t>
  </si>
  <si>
    <t>Tony Foxwell</t>
  </si>
  <si>
    <t xml:space="preserve">Property &amp; Regeneration </t>
  </si>
  <si>
    <t>Electricity  (NHH)</t>
  </si>
  <si>
    <t>Electricity (NHH)</t>
  </si>
  <si>
    <t>Bryt (Provider - E &amp; C)</t>
  </si>
  <si>
    <t>Gas</t>
  </si>
  <si>
    <t xml:space="preserve">Total Gas &amp; Power (Provider - Energy Team) </t>
  </si>
  <si>
    <t>Rainbow Leisure Centre</t>
  </si>
  <si>
    <t>GLL</t>
  </si>
  <si>
    <t>10 years</t>
  </si>
  <si>
    <t>15 years</t>
  </si>
  <si>
    <t>Sam Beak</t>
  </si>
  <si>
    <t>Venues &amp; Facilities</t>
  </si>
  <si>
    <t xml:space="preserve">Annual Pantomine </t>
  </si>
  <si>
    <t>Spillers</t>
  </si>
  <si>
    <t>1 year</t>
  </si>
  <si>
    <t>Elaine Tegaue</t>
  </si>
  <si>
    <t>Consultancy for FM</t>
  </si>
  <si>
    <t>Gardiner &amp; Theobald</t>
  </si>
  <si>
    <t xml:space="preserve">One off </t>
  </si>
  <si>
    <t>Mark Shepherd</t>
  </si>
  <si>
    <t>Competitive</t>
  </si>
  <si>
    <t>Consultancy for Cemetery</t>
  </si>
  <si>
    <t>The Environment Partnership</t>
  </si>
  <si>
    <t>Epsom Common Footpaths</t>
  </si>
  <si>
    <t xml:space="preserve">Pipework &amp; Welding </t>
  </si>
  <si>
    <t>6 months</t>
  </si>
  <si>
    <t xml:space="preserve">Harrier Boiler Replacement </t>
  </si>
  <si>
    <t>Smith &amp; Byford</t>
  </si>
  <si>
    <t>Guy Parker</t>
  </si>
  <si>
    <t xml:space="preserve">Ashley Car Park Security Fencing </t>
  </si>
  <si>
    <t>WC Evans</t>
  </si>
  <si>
    <t xml:space="preserve">Epsom Town Hall AC Replacement </t>
  </si>
  <si>
    <t>Industraheat</t>
  </si>
  <si>
    <t>Dmitrijs Isnijazovs</t>
  </si>
  <si>
    <t>Ashley Car Park Assorted Repairs</t>
  </si>
  <si>
    <t>WC EVans</t>
  </si>
  <si>
    <t>Harrier and Court Rec Lighting</t>
  </si>
  <si>
    <t xml:space="preserve">Transport Planning </t>
  </si>
  <si>
    <t>Markides</t>
  </si>
  <si>
    <t>Mark Shephard</t>
  </si>
  <si>
    <t>Property</t>
  </si>
  <si>
    <t>Citicentric</t>
  </si>
  <si>
    <t>12 months</t>
  </si>
  <si>
    <t>Emma Hill</t>
  </si>
  <si>
    <t>Repair and  coating to Ashley Centre Car Park</t>
  </si>
  <si>
    <t>The Resin Flooring Specialist Ltd</t>
  </si>
  <si>
    <t>3 months</t>
  </si>
  <si>
    <t>Epsom Cemtery Extension</t>
  </si>
  <si>
    <t>Idverde</t>
  </si>
  <si>
    <t>5 months</t>
  </si>
  <si>
    <t xml:space="preserve">Hope Lodge Resurfacing </t>
  </si>
  <si>
    <t>FL Beadle &amp; Sons Ltd</t>
  </si>
  <si>
    <t>1 month</t>
  </si>
  <si>
    <t xml:space="preserve">Horton Country Park - New footpath </t>
  </si>
  <si>
    <t>Earthbound Services Southeast Ltd</t>
  </si>
  <si>
    <t>Drains &amp; Gutters 2019</t>
  </si>
  <si>
    <t>MJ Bray</t>
  </si>
  <si>
    <t xml:space="preserve">St Mary Church Wall Restoration </t>
  </si>
  <si>
    <t>Stonewest</t>
  </si>
  <si>
    <t>£59,00</t>
  </si>
  <si>
    <t>£59,01</t>
  </si>
  <si>
    <t>Ashley Centre Staircase and Roofs</t>
  </si>
  <si>
    <t>AJ Building</t>
  </si>
  <si>
    <t>tbc</t>
  </si>
  <si>
    <t xml:space="preserve">Bourne Hall female toilets </t>
  </si>
  <si>
    <t xml:space="preserve">Brookhouse UK limited </t>
  </si>
  <si>
    <t>Epsom Clock Tower</t>
  </si>
  <si>
    <t xml:space="preserve">Triton Building Restoration </t>
  </si>
  <si>
    <t>2 months</t>
  </si>
  <si>
    <t xml:space="preserve">Valuation Services </t>
  </si>
  <si>
    <t>Wilks Head and Eve LLP</t>
  </si>
  <si>
    <t>Expert Witness</t>
  </si>
  <si>
    <t>Astwood Limited (Trading as Grant Mills Wood)</t>
  </si>
  <si>
    <t>Peter Groen</t>
  </si>
  <si>
    <t>Exempt from CSO's</t>
  </si>
  <si>
    <t>Drains &amp; Gutters 2020</t>
  </si>
  <si>
    <t>£56,00</t>
  </si>
  <si>
    <t>Epsom Playhouse Carpet Replacement Project</t>
  </si>
  <si>
    <t>Dappa Flooring MRP Ltd</t>
  </si>
  <si>
    <t>One off</t>
  </si>
  <si>
    <t>Bourne Hall Bungalow Roof Covering Replacement</t>
  </si>
  <si>
    <t>£19,423 + £2k contingency</t>
  </si>
  <si>
    <t>Property &amp; Regeneration</t>
  </si>
  <si>
    <t>Resurfacing of eight playgrounds</t>
  </si>
  <si>
    <t>RTC Safety Surfaces Limited</t>
  </si>
  <si>
    <t xml:space="preserve">Nonsuch Greenhouse Wall Refurbishment </t>
  </si>
  <si>
    <t xml:space="preserve">Williams Restoration </t>
  </si>
  <si>
    <t>The Wells</t>
  </si>
  <si>
    <t>Juice Architects</t>
  </si>
  <si>
    <t>When designated RIBA stage has been reached</t>
  </si>
  <si>
    <t>Bell Cornwell - Planning Consultancy</t>
  </si>
  <si>
    <t>To RIBA stage 2</t>
  </si>
  <si>
    <t xml:space="preserve">Bryt </t>
  </si>
  <si>
    <t xml:space="preserve">Avanti </t>
  </si>
  <si>
    <t xml:space="preserve">3 years </t>
  </si>
  <si>
    <t>Tree Maintenance programme</t>
  </si>
  <si>
    <t>Advanced Tree Services (ATS)</t>
  </si>
  <si>
    <t>Steven Lewis</t>
  </si>
  <si>
    <t xml:space="preserve">Planning </t>
  </si>
  <si>
    <t>Consultancy for Transformation Plan</t>
  </si>
  <si>
    <t xml:space="preserve">Allies &amp; Morrisions </t>
  </si>
  <si>
    <t>Karol Jakubczyk</t>
  </si>
  <si>
    <t xml:space="preserve">Strategic Viability - Planning </t>
  </si>
  <si>
    <t>HDH Planning</t>
  </si>
  <si>
    <t>Kate Turner</t>
  </si>
  <si>
    <t>Retail Needs Assessment</t>
  </si>
  <si>
    <t>Urban Shape LTD</t>
  </si>
  <si>
    <t>Habitats Regulation Assessment</t>
  </si>
  <si>
    <t>Lepus Consulting Ltd</t>
  </si>
  <si>
    <t>Susie Legg</t>
  </si>
  <si>
    <t xml:space="preserve">Indoor/ Outdoor Sports Facilities Needs Assessment and  Strategy </t>
  </si>
  <si>
    <t>Ploszajski Lynch Consulting Ltd</t>
  </si>
  <si>
    <t xml:space="preserve">Local Plan Spatial Economic Growth Strategy </t>
  </si>
  <si>
    <t>Economic Growth Management  LTD</t>
  </si>
  <si>
    <t>Waiver</t>
  </si>
  <si>
    <t>Provision of consultancy services</t>
  </si>
  <si>
    <t>Luther Pendragron LTD</t>
  </si>
  <si>
    <t>Viv Evans</t>
  </si>
  <si>
    <t xml:space="preserve">Banking </t>
  </si>
  <si>
    <t>Natwest/RBS</t>
  </si>
  <si>
    <t>Lee Duffy</t>
  </si>
  <si>
    <t>Finance</t>
  </si>
  <si>
    <t xml:space="preserve">Cash Collection Services </t>
  </si>
  <si>
    <t xml:space="preserve">Contract Security </t>
  </si>
  <si>
    <t xml:space="preserve">Richard Chevalier </t>
  </si>
  <si>
    <t>Finance Advisors</t>
  </si>
  <si>
    <t>Link Asset Services</t>
  </si>
  <si>
    <t>VAT Advice</t>
  </si>
  <si>
    <t xml:space="preserve">PS Tax </t>
  </si>
  <si>
    <t>on going</t>
  </si>
  <si>
    <t xml:space="preserve">Finance Systems </t>
  </si>
  <si>
    <t>Civica Pay</t>
  </si>
  <si>
    <t xml:space="preserve">Finance </t>
  </si>
  <si>
    <t xml:space="preserve">Civica Financials </t>
  </si>
  <si>
    <t>External Audit</t>
  </si>
  <si>
    <t xml:space="preserve">Grant Thornton </t>
  </si>
  <si>
    <t>N/A</t>
  </si>
  <si>
    <t>Advam</t>
  </si>
  <si>
    <t>Ichabods Technical Accounting Service</t>
  </si>
  <si>
    <t>Ichabods Industries</t>
  </si>
  <si>
    <t>Brendan Bradley</t>
  </si>
  <si>
    <t>Bus Shelters</t>
  </si>
  <si>
    <t>Clear Channel</t>
  </si>
  <si>
    <t>concession</t>
  </si>
  <si>
    <t>Ian Dyer</t>
  </si>
  <si>
    <t xml:space="preserve">Operational Services </t>
  </si>
  <si>
    <t>Car Parks - Pay on Foot Maintenance Ashley Centre</t>
  </si>
  <si>
    <t>Scheidt &amp; Bachmann</t>
  </si>
  <si>
    <t xml:space="preserve">1 year </t>
  </si>
  <si>
    <t>Car Parks - Pay on Foot Maintenance Hook Road</t>
  </si>
  <si>
    <t>Car Parks - Pay and Display Web Hosting &amp; Maintenance</t>
  </si>
  <si>
    <t>Metric</t>
  </si>
  <si>
    <t>ongoing</t>
  </si>
  <si>
    <t>being reviewed</t>
  </si>
  <si>
    <t xml:space="preserve">Car Parks - Hook Road CCTV </t>
  </si>
  <si>
    <t>Quadrant</t>
  </si>
  <si>
    <t>Car Parks - Ashley Centre CCTV</t>
  </si>
  <si>
    <t xml:space="preserve">Car Parks - Pay on Foot Maintenance Town Hall/ Hope Lodge </t>
  </si>
  <si>
    <t>Car Parks - Town Hall / Hope Lodge CCTV</t>
  </si>
  <si>
    <t>CCTV Town Centre - Maintenance</t>
  </si>
  <si>
    <t>CCTV Town Centre System Fibre Optic Links</t>
  </si>
  <si>
    <t>Community Alarm</t>
  </si>
  <si>
    <t>Mole Valley Monitoring Centre</t>
  </si>
  <si>
    <t>SDO - Vehicle Leasing</t>
  </si>
  <si>
    <t>Specialist Fleet Services</t>
  </si>
  <si>
    <t>10 Years</t>
  </si>
  <si>
    <t>Jon Sharpe</t>
  </si>
  <si>
    <t>Fuel Cards</t>
  </si>
  <si>
    <t>Allstar</t>
  </si>
  <si>
    <t>30/04/2020 - rolling</t>
  </si>
  <si>
    <t xml:space="preserve">Roundabout Sponsorship </t>
  </si>
  <si>
    <t>Marketing Force</t>
  </si>
  <si>
    <t>Waste Disposal</t>
  </si>
  <si>
    <t>Novus Environmental</t>
  </si>
  <si>
    <t>Tim Weston</t>
  </si>
  <si>
    <t>Beddings</t>
  </si>
  <si>
    <t>Personal HygeineServices</t>
  </si>
  <si>
    <t xml:space="preserve">Car park out of hours management services </t>
  </si>
  <si>
    <t>Add Guard Security Ltd</t>
  </si>
  <si>
    <t>Non-compliant</t>
  </si>
  <si>
    <t>Supply  of a Social Prescribing Service</t>
  </si>
  <si>
    <t>Integrated Care Partnership</t>
  </si>
  <si>
    <t>Linda Scott</t>
  </si>
  <si>
    <t xml:space="preserve">Facilities Management -Mechanical Engineering </t>
  </si>
  <si>
    <t>Rydons</t>
  </si>
  <si>
    <t>2+2</t>
  </si>
  <si>
    <t>Bhav Amin</t>
  </si>
  <si>
    <t>PPG</t>
  </si>
  <si>
    <t>Open</t>
  </si>
  <si>
    <t>Insurance</t>
  </si>
  <si>
    <t>LB Sutton</t>
  </si>
  <si>
    <t>Gillian McTaggart</t>
  </si>
  <si>
    <t xml:space="preserve">Internal Audit </t>
  </si>
  <si>
    <t xml:space="preserve">Southern Internal Audit Partnership </t>
  </si>
  <si>
    <t>Proactis</t>
  </si>
  <si>
    <t>Contract extension</t>
  </si>
  <si>
    <t>Facilities Management -Cleaning</t>
  </si>
  <si>
    <t>Churchills</t>
  </si>
  <si>
    <t>31/04/2028</t>
  </si>
  <si>
    <t xml:space="preserve">Borough Insight Magazine </t>
  </si>
  <si>
    <t>PPL group</t>
  </si>
  <si>
    <t>Mark Rouson</t>
  </si>
  <si>
    <t xml:space="preserve">HR &amp; Communications </t>
  </si>
  <si>
    <t xml:space="preserve">Image library </t>
  </si>
  <si>
    <t>Getty Images</t>
  </si>
  <si>
    <t xml:space="preserve">E-borough Insight Members Update online hosting services </t>
  </si>
  <si>
    <t>Taylor Fitch</t>
  </si>
  <si>
    <t>Shona Mason</t>
  </si>
  <si>
    <t>E Learning (Shared)</t>
  </si>
  <si>
    <t>Occupational Health</t>
  </si>
  <si>
    <t>Medwyn</t>
  </si>
  <si>
    <t>Pay as you go</t>
  </si>
  <si>
    <t xml:space="preserve">Employee Assistance programme </t>
  </si>
  <si>
    <t xml:space="preserve">My Staff Shop </t>
  </si>
  <si>
    <t>Recruitment</t>
  </si>
  <si>
    <t xml:space="preserve">JGP Recruitment </t>
  </si>
  <si>
    <t>1 years</t>
  </si>
  <si>
    <t>HR employment law advice</t>
  </si>
  <si>
    <t>Xpert HR</t>
  </si>
  <si>
    <t>Contract for the provision of temporary agency resources</t>
  </si>
  <si>
    <t>Matrix SCM Limited</t>
  </si>
  <si>
    <t>Framework</t>
  </si>
  <si>
    <t xml:space="preserve">Business Continuity </t>
  </si>
  <si>
    <t xml:space="preserve">Adam Continuity </t>
  </si>
  <si>
    <t>Phil Gall</t>
  </si>
  <si>
    <t>ICT</t>
  </si>
  <si>
    <t>ITCS Network Support Contract</t>
  </si>
  <si>
    <t xml:space="preserve">Prob Solv Solutions </t>
  </si>
  <si>
    <t>Microsoft Enterprise Licensing</t>
  </si>
  <si>
    <t>Bytes Software Services</t>
  </si>
  <si>
    <t>Mobile Phones</t>
  </si>
  <si>
    <t>O2</t>
  </si>
  <si>
    <t>2years</t>
  </si>
  <si>
    <t>Telephones</t>
  </si>
  <si>
    <t>2 Years</t>
  </si>
  <si>
    <t>Web Hosting</t>
  </si>
  <si>
    <t>Plan Alpha</t>
  </si>
  <si>
    <t>Mapping Software</t>
  </si>
  <si>
    <t>GIS- ESRI UK Ltd</t>
  </si>
  <si>
    <t>McAffee Anti Virus</t>
  </si>
  <si>
    <t>Caretower</t>
  </si>
  <si>
    <t>Problem Solving Solutions</t>
  </si>
  <si>
    <t>Curvature</t>
  </si>
  <si>
    <t>Wifi</t>
  </si>
  <si>
    <t>Softcat</t>
  </si>
  <si>
    <t>Censomet</t>
  </si>
  <si>
    <t>Hardware Maintenance</t>
  </si>
  <si>
    <t>Surecloud Filtering</t>
  </si>
  <si>
    <t xml:space="preserve">SIP Telpehone </t>
  </si>
  <si>
    <t>NG Bailey</t>
  </si>
  <si>
    <t>Proact</t>
  </si>
  <si>
    <t>Flexiroute</t>
  </si>
  <si>
    <t>DataImages</t>
  </si>
  <si>
    <t xml:space="preserve">Electronic Document Management </t>
  </si>
  <si>
    <t>IDOX</t>
  </si>
  <si>
    <t>£45,00</t>
  </si>
  <si>
    <t xml:space="preserve">ICT </t>
  </si>
  <si>
    <t>Digital Marketplace - IT Ops sytems</t>
  </si>
  <si>
    <t>Abavus</t>
  </si>
  <si>
    <t>1+1</t>
  </si>
  <si>
    <t>Planning</t>
  </si>
  <si>
    <t xml:space="preserve">Inovem </t>
  </si>
  <si>
    <t xml:space="preserve">Print and Mail EEBC Bills and Notifications </t>
  </si>
  <si>
    <t>Judith Doney</t>
  </si>
  <si>
    <t>Phone and voice calls</t>
  </si>
  <si>
    <t>Class networks</t>
  </si>
  <si>
    <t xml:space="preserve">2 years </t>
  </si>
  <si>
    <t>Town Hall broadband</t>
  </si>
  <si>
    <t>British Telecom (BT)</t>
  </si>
  <si>
    <t xml:space="preserve">Outsourcing of Annual Billing </t>
  </si>
  <si>
    <t>Onoging</t>
  </si>
  <si>
    <t>Revenues &amp; Benefits</t>
  </si>
  <si>
    <t>Remote Support Contract</t>
  </si>
  <si>
    <t>Academy Information Systems Ltd/ Capita Business</t>
  </si>
  <si>
    <t>Debt Recovery</t>
  </si>
  <si>
    <t>Wilkin Chapman</t>
  </si>
  <si>
    <t xml:space="preserve">Community Transport Scheduling </t>
  </si>
  <si>
    <t>Trapeze</t>
  </si>
  <si>
    <t>Linda Scott/Katie Charman</t>
  </si>
  <si>
    <t>Meals on Wheels</t>
  </si>
  <si>
    <t>SCC Framework (Pelican/Apetito)</t>
  </si>
  <si>
    <t xml:space="preserve">Playhouse Auditorium Seating Replacement </t>
  </si>
  <si>
    <t xml:space="preserve">Evertaut Limited </t>
  </si>
  <si>
    <t xml:space="preserve">Dmitrijs Isnijazovs </t>
  </si>
  <si>
    <t>Contract extension option</t>
  </si>
  <si>
    <t>Contract  Expiry Date
(with extension)</t>
  </si>
  <si>
    <t>Electricity - Contract 1 (5 sites)</t>
  </si>
  <si>
    <t>Electricity - Contract 2 (32 sites)</t>
  </si>
  <si>
    <t>Bryt</t>
  </si>
  <si>
    <t>Gas - Contract 3 (16 sites)</t>
  </si>
  <si>
    <t>n'a</t>
  </si>
  <si>
    <t>E-sourcing platform</t>
  </si>
  <si>
    <t>Ref:</t>
  </si>
  <si>
    <t>Expired</t>
  </si>
  <si>
    <t>Century Link</t>
  </si>
  <si>
    <t>unknown</t>
  </si>
  <si>
    <t>BT Redcare + EDF</t>
  </si>
  <si>
    <t>EEBC0001</t>
  </si>
  <si>
    <t>EEBC0002</t>
  </si>
  <si>
    <t>EEBC0003</t>
  </si>
  <si>
    <t>EEBC0004</t>
  </si>
  <si>
    <t>EEBC0128</t>
  </si>
  <si>
    <t>EEBC0127</t>
  </si>
  <si>
    <t>EEBC0126</t>
  </si>
  <si>
    <t>EEBC0125</t>
  </si>
  <si>
    <t>EEBC0124</t>
  </si>
  <si>
    <t>EEBC0123</t>
  </si>
  <si>
    <t>EEBC0122</t>
  </si>
  <si>
    <t>EEBC0121</t>
  </si>
  <si>
    <t>EEBC0120</t>
  </si>
  <si>
    <t>EEBC0119</t>
  </si>
  <si>
    <t>EEBC0118</t>
  </si>
  <si>
    <t>EEBC0117</t>
  </si>
  <si>
    <t>EEBC0116</t>
  </si>
  <si>
    <t>EEBC0115</t>
  </si>
  <si>
    <t>EEBC0114</t>
  </si>
  <si>
    <t>EEBC0113</t>
  </si>
  <si>
    <t>EEBC0112</t>
  </si>
  <si>
    <t>EEBC0111</t>
  </si>
  <si>
    <t>EEBC0110</t>
  </si>
  <si>
    <t>EEBC0109</t>
  </si>
  <si>
    <t>EEBC0108</t>
  </si>
  <si>
    <t>EEBC0107</t>
  </si>
  <si>
    <t>EEBC0106</t>
  </si>
  <si>
    <t>EEBC0105</t>
  </si>
  <si>
    <t>EEBC0104</t>
  </si>
  <si>
    <t>EEBC0103</t>
  </si>
  <si>
    <t>EEBC0102</t>
  </si>
  <si>
    <t>EEBC0101</t>
  </si>
  <si>
    <t>EEBC0100</t>
  </si>
  <si>
    <t>EEBC0099</t>
  </si>
  <si>
    <t>EEBC0098</t>
  </si>
  <si>
    <t>EEBC0097</t>
  </si>
  <si>
    <t>EEBC0096</t>
  </si>
  <si>
    <t>EEBC0095</t>
  </si>
  <si>
    <t>EEBC0094</t>
  </si>
  <si>
    <t>EEBC0093</t>
  </si>
  <si>
    <t>EEBC0092</t>
  </si>
  <si>
    <t>EEBC0091</t>
  </si>
  <si>
    <t>EEBC0090</t>
  </si>
  <si>
    <t>EEBC0089</t>
  </si>
  <si>
    <t>EEBC0088</t>
  </si>
  <si>
    <t>EEBC0087</t>
  </si>
  <si>
    <t>EEBC0086</t>
  </si>
  <si>
    <t>EEBC0085</t>
  </si>
  <si>
    <t>EEBC0084</t>
  </si>
  <si>
    <t>EEBC0083</t>
  </si>
  <si>
    <t>EEBC0082</t>
  </si>
  <si>
    <t>EEBC0081</t>
  </si>
  <si>
    <t>EEBC0080</t>
  </si>
  <si>
    <t>EEBC0079</t>
  </si>
  <si>
    <t>EEBC0078</t>
  </si>
  <si>
    <t>EEBC0077</t>
  </si>
  <si>
    <t>EEBC0076</t>
  </si>
  <si>
    <t>EEBC0075</t>
  </si>
  <si>
    <t>EEBC0074</t>
  </si>
  <si>
    <t>EEBC0073</t>
  </si>
  <si>
    <t>EEBC0072</t>
  </si>
  <si>
    <t>EEBC0071</t>
  </si>
  <si>
    <t>EEBC0070</t>
  </si>
  <si>
    <t>EEBC0069</t>
  </si>
  <si>
    <t>EEBC0068</t>
  </si>
  <si>
    <t>EEBC0067</t>
  </si>
  <si>
    <t>EEBC0066</t>
  </si>
  <si>
    <t>EEBC0065</t>
  </si>
  <si>
    <t>EEBC0064</t>
  </si>
  <si>
    <t>EEBC0063</t>
  </si>
  <si>
    <t>EEBC0062</t>
  </si>
  <si>
    <t>EEBC0061</t>
  </si>
  <si>
    <t>EEBC0060</t>
  </si>
  <si>
    <t>EEBC0059</t>
  </si>
  <si>
    <t>EEBC0058</t>
  </si>
  <si>
    <t>EEBC0057</t>
  </si>
  <si>
    <t>EEBC0056</t>
  </si>
  <si>
    <t>EEBC0055</t>
  </si>
  <si>
    <t>EEBC0054</t>
  </si>
  <si>
    <t>EEBC0053</t>
  </si>
  <si>
    <t>EEBC0052</t>
  </si>
  <si>
    <t>EEBC0051</t>
  </si>
  <si>
    <t>EEBC0050</t>
  </si>
  <si>
    <t>EEBC0049</t>
  </si>
  <si>
    <t>EEBC0048</t>
  </si>
  <si>
    <t>EEBC0047</t>
  </si>
  <si>
    <t>EEBC0046</t>
  </si>
  <si>
    <t>EEBC0045</t>
  </si>
  <si>
    <t>EEBC0044</t>
  </si>
  <si>
    <t>EEBC0043</t>
  </si>
  <si>
    <t>EEBC0042</t>
  </si>
  <si>
    <t>EEBC0041</t>
  </si>
  <si>
    <t>EEBC0040</t>
  </si>
  <si>
    <t>EEBC0039</t>
  </si>
  <si>
    <t>EEBC0038</t>
  </si>
  <si>
    <t>EEBC0037</t>
  </si>
  <si>
    <t>EEBC0036</t>
  </si>
  <si>
    <t>EEBC0035</t>
  </si>
  <si>
    <t>EEBC0034</t>
  </si>
  <si>
    <t>EEBC0033</t>
  </si>
  <si>
    <t>EEBC0032</t>
  </si>
  <si>
    <t>EEBC0031</t>
  </si>
  <si>
    <t>EEBC0030</t>
  </si>
  <si>
    <t>EEBC0029</t>
  </si>
  <si>
    <t>EEBC0028</t>
  </si>
  <si>
    <t>EEBC0027</t>
  </si>
  <si>
    <t>EEBC0026</t>
  </si>
  <si>
    <t>EEBC0025</t>
  </si>
  <si>
    <t>EEBC0024</t>
  </si>
  <si>
    <t>EEBC0023</t>
  </si>
  <si>
    <t>EEBC0022</t>
  </si>
  <si>
    <t>EEBC0021</t>
  </si>
  <si>
    <t>EEBC0020</t>
  </si>
  <si>
    <t>EEBC0019</t>
  </si>
  <si>
    <t>EEBC0018</t>
  </si>
  <si>
    <t>EEBC0017</t>
  </si>
  <si>
    <t>EEBC0016</t>
  </si>
  <si>
    <t>EEBC0015</t>
  </si>
  <si>
    <t>EEBC0014</t>
  </si>
  <si>
    <t>EEBC0013</t>
  </si>
  <si>
    <t>EEBC0012</t>
  </si>
  <si>
    <t>EEBC0011</t>
  </si>
  <si>
    <t>EEBC0010</t>
  </si>
  <si>
    <t>EEBC0009</t>
  </si>
  <si>
    <t>EEBC0008</t>
  </si>
  <si>
    <t>EEBC0007</t>
  </si>
  <si>
    <t>EEBC0006</t>
  </si>
  <si>
    <t>EEBC0005</t>
  </si>
  <si>
    <t xml:space="preserve">Pay as you go </t>
  </si>
  <si>
    <t>QQ</t>
  </si>
  <si>
    <t>EEBC0130</t>
  </si>
  <si>
    <t>EEBC0129</t>
  </si>
  <si>
    <t>EEBC0131</t>
  </si>
  <si>
    <t>EEBC0132</t>
  </si>
  <si>
    <t>Utilities - Water</t>
  </si>
  <si>
    <t>SES Business Water</t>
  </si>
  <si>
    <t>na</t>
  </si>
  <si>
    <t>0365 - Trainer</t>
  </si>
  <si>
    <t>EEBC0133</t>
  </si>
  <si>
    <t>O365 - adoption partner</t>
  </si>
  <si>
    <t>Name of Supplier</t>
  </si>
  <si>
    <t>Bytes Software Services Limitied</t>
  </si>
  <si>
    <t xml:space="preserve">Maple Networks Limited </t>
  </si>
  <si>
    <t>EEBC0134</t>
  </si>
  <si>
    <t xml:space="preserve">auto yearly renewal </t>
  </si>
  <si>
    <t>Capita Software Services / Academy Information Systems Ltd</t>
  </si>
  <si>
    <t>LA Department Responsible</t>
  </si>
  <si>
    <t>EEBC0135</t>
  </si>
  <si>
    <t>Call Credit</t>
  </si>
  <si>
    <t>Payment Service Provider - Car Parks / Bourne Hall / Playhouse</t>
  </si>
  <si>
    <t>Payment Service Provider -  Car parks (exclusive)</t>
  </si>
  <si>
    <t>AM&amp;M - Vista Solutions</t>
  </si>
  <si>
    <t>AM&amp;M (parent company Greens)</t>
  </si>
  <si>
    <t>EEBC0136</t>
  </si>
  <si>
    <t xml:space="preserve">Outdoor park gym equipment </t>
  </si>
  <si>
    <t>The Great Outdoor Gym Company (TGODGC)</t>
  </si>
  <si>
    <t>One Off</t>
  </si>
  <si>
    <t xml:space="preserve">Daniel Atubo </t>
  </si>
  <si>
    <t>1+1+1</t>
  </si>
  <si>
    <t>EEBC0137</t>
  </si>
  <si>
    <t>PDF Fixer</t>
  </si>
  <si>
    <t>Dania Software</t>
  </si>
  <si>
    <t>Council Tax Reduction software</t>
  </si>
  <si>
    <t>Victoria Forms</t>
  </si>
  <si>
    <t>Leigh Day</t>
  </si>
  <si>
    <t>Hanging Baskets</t>
  </si>
  <si>
    <t>EEBC0138</t>
  </si>
  <si>
    <t> 2 years</t>
  </si>
  <si>
    <t>2 years </t>
  </si>
  <si>
    <t> 3 years</t>
  </si>
  <si>
    <t>31/03/2021 </t>
  </si>
  <si>
    <t> 31/03/2024</t>
  </si>
  <si>
    <t>n/a </t>
  </si>
  <si>
    <t>Lifetime Construction</t>
  </si>
  <si>
    <t>24 South Street conversion project</t>
  </si>
  <si>
    <t>14 weeks</t>
  </si>
  <si>
    <t>EEBC0139</t>
  </si>
  <si>
    <t>Windmill Contractors</t>
  </si>
  <si>
    <t>EEBC0140</t>
  </si>
  <si>
    <t>CFH Docmail Ltd (Print UK)</t>
  </si>
  <si>
    <t>rolling subscription</t>
  </si>
  <si>
    <t>EEBC0141</t>
  </si>
  <si>
    <t>Repairs to track</t>
  </si>
  <si>
    <t>Playdeck UK</t>
  </si>
  <si>
    <t>Property and Regeneration</t>
  </si>
  <si>
    <t>EEBC0142</t>
  </si>
  <si>
    <t>Hook Road CCTV</t>
  </si>
  <si>
    <t>Synectics</t>
  </si>
  <si>
    <t>EEBC0143</t>
  </si>
  <si>
    <t>BDI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</si>
</sst>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quot;£&quot;#,##0"/>
  </numFmts>
  <fonts count="10" x14ac:knownFonts="1">
    <font>
      <sz val="11"/>
      <color theme="1"/>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b/>
      <sz val="9"/>
      <color indexed="81"/>
      <name val="Tahoma"/>
      <family val="2"/>
    </font>
    <font>
      <sz val="9"/>
      <color indexed="81"/>
      <name val="Tahoma"/>
      <family val="2"/>
    </font>
    <font>
      <i/>
      <sz val="9"/>
      <color indexed="81"/>
      <name val="Tahoma"/>
      <family val="2"/>
    </font>
    <font>
      <b/>
      <i/>
      <sz val="9"/>
      <color indexed="81"/>
      <name val="Tahoma"/>
      <family val="2"/>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53">
    <xf numFmtId="0" fontId="0" fillId="0" borderId="0" xfId="0"/>
    <xf numFmtId="0" fontId="0" fillId="0" borderId="1" xfId="0" applyBorder="1" applyAlignment="1">
      <alignment horizontal="left"/>
    </xf>
    <xf numFmtId="6" fontId="0" fillId="0" borderId="1" xfId="0" applyNumberFormat="1" applyBorder="1" applyAlignment="1">
      <alignment horizontal="left"/>
    </xf>
    <xf numFmtId="0" fontId="2" fillId="0" borderId="1" xfId="0" applyFont="1" applyBorder="1" applyAlignment="1">
      <alignment horizontal="left"/>
    </xf>
    <xf numFmtId="6" fontId="2" fillId="0" borderId="1" xfId="0" applyNumberFormat="1" applyFont="1" applyBorder="1" applyAlignment="1">
      <alignment horizontal="left"/>
    </xf>
    <xf numFmtId="14" fontId="0" fillId="0" borderId="1" xfId="0" applyNumberFormat="1" applyFill="1" applyBorder="1" applyAlignment="1">
      <alignment horizontal="left"/>
    </xf>
    <xf numFmtId="0" fontId="0" fillId="0" borderId="1" xfId="0" applyFill="1" applyBorder="1" applyAlignment="1">
      <alignment horizontal="left"/>
    </xf>
    <xf numFmtId="14" fontId="2" fillId="0" borderId="1" xfId="0" applyNumberFormat="1" applyFont="1" applyFill="1" applyBorder="1" applyAlignment="1">
      <alignment horizontal="left" wrapText="1"/>
    </xf>
    <xf numFmtId="0" fontId="2" fillId="0" borderId="1" xfId="0" applyFont="1" applyFill="1" applyBorder="1" applyAlignment="1">
      <alignment horizontal="left"/>
    </xf>
    <xf numFmtId="14" fontId="2" fillId="0" borderId="1" xfId="0" applyNumberFormat="1" applyFont="1" applyFill="1" applyBorder="1" applyAlignment="1">
      <alignment horizontal="left"/>
    </xf>
    <xf numFmtId="0" fontId="1" fillId="0" borderId="1" xfId="0" applyFont="1" applyFill="1" applyBorder="1" applyAlignment="1">
      <alignment horizontal="left"/>
    </xf>
    <xf numFmtId="0" fontId="0" fillId="0" borderId="1" xfId="0" applyFill="1" applyBorder="1" applyAlignment="1">
      <alignment horizontal="left" wrapText="1"/>
    </xf>
    <xf numFmtId="14" fontId="0" fillId="0" borderId="0" xfId="0" applyNumberFormat="1" applyFill="1" applyBorder="1" applyAlignment="1">
      <alignment horizontal="left"/>
    </xf>
    <xf numFmtId="0" fontId="0" fillId="0" borderId="1" xfId="0" applyFill="1" applyBorder="1" applyAlignment="1">
      <alignment horizontal="left" vertical="center"/>
    </xf>
    <xf numFmtId="14" fontId="0" fillId="0" borderId="1" xfId="0" applyNumberFormat="1" applyFill="1" applyBorder="1" applyAlignment="1">
      <alignment horizontal="left" vertical="center"/>
    </xf>
    <xf numFmtId="6" fontId="0" fillId="0" borderId="1" xfId="0" applyNumberFormat="1" applyFill="1" applyBorder="1" applyAlignment="1">
      <alignment horizontal="left" vertical="center"/>
    </xf>
    <xf numFmtId="0" fontId="0" fillId="0" borderId="1" xfId="0" applyFill="1" applyBorder="1" applyAlignment="1">
      <alignment horizontal="left" vertical="center" wrapText="1"/>
    </xf>
    <xf numFmtId="0" fontId="0" fillId="0" borderId="0" xfId="0" applyFill="1" applyAlignment="1">
      <alignment horizontal="left" vertical="center"/>
    </xf>
    <xf numFmtId="6" fontId="0" fillId="0" borderId="1" xfId="0" applyNumberFormat="1" applyFill="1" applyBorder="1" applyAlignment="1">
      <alignment horizontal="left"/>
    </xf>
    <xf numFmtId="6" fontId="2" fillId="0" borderId="1" xfId="0" applyNumberFormat="1" applyFont="1" applyFill="1" applyBorder="1" applyAlignment="1">
      <alignment horizontal="left"/>
    </xf>
    <xf numFmtId="0" fontId="2" fillId="0" borderId="1" xfId="0" applyFont="1" applyFill="1" applyBorder="1" applyAlignment="1">
      <alignment horizontal="left" wrapText="1"/>
    </xf>
    <xf numFmtId="6" fontId="0" fillId="0" borderId="1" xfId="1" applyNumberFormat="1" applyFont="1" applyFill="1" applyBorder="1" applyAlignment="1">
      <alignment horizontal="left" vertical="top"/>
    </xf>
    <xf numFmtId="0" fontId="2" fillId="0" borderId="0" xfId="0" applyFont="1" applyFill="1" applyAlignment="1">
      <alignment horizontal="center"/>
    </xf>
    <xf numFmtId="0" fontId="2" fillId="0" borderId="0" xfId="0" applyFont="1" applyFill="1"/>
    <xf numFmtId="0" fontId="0" fillId="0" borderId="0" xfId="0" applyFill="1" applyAlignment="1">
      <alignment horizontal="center"/>
    </xf>
    <xf numFmtId="0" fontId="0" fillId="0" borderId="0" xfId="0" applyFill="1"/>
    <xf numFmtId="164" fontId="0" fillId="0" borderId="1" xfId="0" applyNumberFormat="1" applyFill="1" applyBorder="1" applyAlignment="1">
      <alignment horizontal="left"/>
    </xf>
    <xf numFmtId="8" fontId="0" fillId="0" borderId="1" xfId="0" applyNumberFormat="1" applyFill="1" applyBorder="1" applyAlignment="1">
      <alignment horizontal="left"/>
    </xf>
    <xf numFmtId="0" fontId="0" fillId="0" borderId="1" xfId="0" applyFill="1" applyBorder="1" applyAlignment="1"/>
    <xf numFmtId="0" fontId="0" fillId="0" borderId="0" xfId="0" applyFill="1" applyAlignment="1">
      <alignment horizontal="left"/>
    </xf>
    <xf numFmtId="3" fontId="0" fillId="0" borderId="1" xfId="0" applyNumberFormat="1" applyFill="1" applyBorder="1" applyAlignment="1">
      <alignment horizontal="left"/>
    </xf>
    <xf numFmtId="0" fontId="2" fillId="0" borderId="1" xfId="0" applyFont="1" applyFill="1" applyBorder="1"/>
    <xf numFmtId="0" fontId="1" fillId="0" borderId="0" xfId="0" applyFont="1" applyFill="1" applyAlignment="1">
      <alignment horizontal="left"/>
    </xf>
    <xf numFmtId="0" fontId="1" fillId="0" borderId="0" xfId="0" applyFont="1" applyFill="1"/>
    <xf numFmtId="0" fontId="2" fillId="0" borderId="0" xfId="0" applyFont="1" applyFill="1" applyAlignment="1">
      <alignment horizontal="left"/>
    </xf>
    <xf numFmtId="14" fontId="3" fillId="0" borderId="1" xfId="0" applyNumberFormat="1" applyFont="1" applyFill="1" applyBorder="1" applyAlignment="1">
      <alignment horizontal="left"/>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8" fontId="2" fillId="0" borderId="1" xfId="0" applyNumberFormat="1" applyFont="1" applyFill="1" applyBorder="1" applyAlignment="1">
      <alignment horizontal="left" vertical="center" wrapText="1"/>
    </xf>
    <xf numFmtId="6" fontId="2" fillId="0" borderId="1" xfId="0" applyNumberFormat="1" applyFont="1" applyFill="1" applyBorder="1" applyAlignment="1">
      <alignment horizontal="left" vertical="center" wrapText="1"/>
    </xf>
    <xf numFmtId="6" fontId="2" fillId="0" borderId="1" xfId="0" applyNumberFormat="1" applyFont="1" applyFill="1" applyBorder="1" applyAlignment="1">
      <alignment horizontal="left" vertical="center"/>
    </xf>
    <xf numFmtId="0" fontId="0" fillId="0" borderId="0" xfId="0" applyFont="1" applyFill="1" applyAlignment="1">
      <alignment horizontal="left"/>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14" fontId="0" fillId="0" borderId="1" xfId="0" applyNumberFormat="1" applyFont="1" applyFill="1" applyBorder="1" applyAlignment="1">
      <alignment horizontal="left" vertical="center" wrapText="1"/>
    </xf>
    <xf numFmtId="6" fontId="0" fillId="0" borderId="1" xfId="0" applyNumberFormat="1" applyFont="1" applyFill="1" applyBorder="1" applyAlignment="1">
      <alignment horizontal="left" vertical="center" wrapText="1"/>
    </xf>
    <xf numFmtId="6" fontId="0" fillId="0" borderId="1" xfId="0" applyNumberFormat="1" applyFont="1" applyFill="1" applyBorder="1" applyAlignment="1">
      <alignment horizontal="left" vertical="center"/>
    </xf>
    <xf numFmtId="0" fontId="2" fillId="0" borderId="0" xfId="0" applyFont="1" applyFill="1" applyBorder="1" applyAlignment="1">
      <alignment horizontal="left"/>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14" fontId="0" fillId="0" borderId="1" xfId="0" applyNumberFormat="1" applyFont="1" applyFill="1" applyBorder="1" applyAlignment="1">
      <alignment horizontal="left" vertical="center"/>
    </xf>
    <xf numFmtId="0" fontId="0" fillId="0" borderId="1" xfId="0"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woyoma1\AppData\Local\Microsoft\Windows\Temporary%20Internet%20Files\Content.Outlook\Q83BLTKT\Copy%20of%20Contract%20register%20per%20dept%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s &amp; Benefits"/>
      <sheetName val="Legal &amp; Town Support"/>
      <sheetName val="Property &amp; Regeneration"/>
      <sheetName val="Planning"/>
      <sheetName val="Housing, Community and EH"/>
      <sheetName val="Operational Services"/>
      <sheetName val="PPG"/>
      <sheetName val="Finance"/>
      <sheetName val="HR &amp; OD 2"/>
      <sheetName val="Digital &amp;Service Trans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B5" t="str">
            <v xml:space="preserve">HR&amp;Payroll System - iTrent </v>
          </cell>
          <cell r="C5" t="str">
            <v>Midland HR</v>
          </cell>
          <cell r="D5" t="str">
            <v>5 years</v>
          </cell>
          <cell r="F5">
            <v>43739</v>
          </cell>
          <cell r="G5">
            <v>45565</v>
          </cell>
          <cell r="J5">
            <v>35113</v>
          </cell>
          <cell r="K5">
            <v>175565</v>
          </cell>
        </row>
        <row r="6">
          <cell r="B6" t="str">
            <v>Learning &amp; Development (shared)</v>
          </cell>
          <cell r="C6" t="str">
            <v>Surrey Learn Partnership</v>
          </cell>
          <cell r="D6" t="str">
            <v>2 years</v>
          </cell>
          <cell r="E6" t="str">
            <v>n/a</v>
          </cell>
          <cell r="F6">
            <v>43922</v>
          </cell>
          <cell r="G6">
            <v>44651</v>
          </cell>
          <cell r="J6">
            <v>3500</v>
          </cell>
          <cell r="K6">
            <v>7000</v>
          </cell>
        </row>
        <row r="7">
          <cell r="C7" t="str">
            <v>Learning Pool</v>
          </cell>
          <cell r="D7" t="str">
            <v>2 years</v>
          </cell>
          <cell r="E7" t="str">
            <v>n/a</v>
          </cell>
          <cell r="F7">
            <v>43922</v>
          </cell>
          <cell r="J7">
            <v>2812.5</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6"/>
  <sheetViews>
    <sheetView tabSelected="1" zoomScale="80" zoomScaleNormal="80" workbookViewId="0">
      <pane ySplit="1" topLeftCell="A2" activePane="bottomLeft" state="frozen"/>
      <selection activeCell="C1" sqref="C1"/>
      <selection pane="bottomLeft" activeCell="F27" sqref="F27"/>
    </sheetView>
  </sheetViews>
  <sheetFormatPr defaultRowHeight="15" x14ac:dyDescent="0.25"/>
  <cols>
    <col min="1" max="1" width="13.42578125" style="25" customWidth="1"/>
    <col min="2" max="2" width="43.42578125" customWidth="1"/>
    <col min="3" max="3" width="25.85546875" customWidth="1"/>
    <col min="4" max="4" width="14.85546875" customWidth="1"/>
    <col min="5" max="5" width="21.140625" customWidth="1"/>
    <col min="6" max="6" width="14.7109375" customWidth="1"/>
    <col min="7" max="7" width="23.85546875" customWidth="1"/>
    <col min="8" max="8" width="20.7109375" customWidth="1"/>
    <col min="9" max="9" width="15.28515625" customWidth="1"/>
    <col min="10" max="10" width="18.140625" customWidth="1"/>
    <col min="11" max="11" width="24.7109375" customWidth="1"/>
    <col min="12" max="12" width="26.28515625" customWidth="1"/>
    <col min="13" max="13" width="19.140625" customWidth="1"/>
    <col min="14" max="16384" width="9.140625" style="25"/>
  </cols>
  <sheetData>
    <row r="1" spans="1:15" ht="30" x14ac:dyDescent="0.25">
      <c r="A1" s="49" t="s">
        <v>355</v>
      </c>
      <c r="B1" s="49" t="s">
        <v>0</v>
      </c>
      <c r="C1" s="49" t="s">
        <v>500</v>
      </c>
      <c r="D1" s="50" t="s">
        <v>1</v>
      </c>
      <c r="E1" s="50" t="s">
        <v>347</v>
      </c>
      <c r="F1" s="50" t="s">
        <v>2</v>
      </c>
      <c r="G1" s="50" t="s">
        <v>3</v>
      </c>
      <c r="H1" s="50" t="s">
        <v>348</v>
      </c>
      <c r="I1" s="50" t="s">
        <v>4</v>
      </c>
      <c r="J1" s="49" t="s">
        <v>5</v>
      </c>
      <c r="K1" s="49" t="s">
        <v>6</v>
      </c>
      <c r="L1" s="49" t="s">
        <v>506</v>
      </c>
      <c r="M1" s="49" t="s">
        <v>7</v>
      </c>
      <c r="N1" s="24"/>
      <c r="O1" s="24"/>
    </row>
    <row r="2" spans="1:15" s="42" customFormat="1" x14ac:dyDescent="0.25">
      <c r="A2" s="43" t="s">
        <v>548</v>
      </c>
      <c r="B2" s="43" t="s">
        <v>185</v>
      </c>
      <c r="C2" s="43" t="s">
        <v>549</v>
      </c>
      <c r="D2" s="44" t="s">
        <v>77</v>
      </c>
      <c r="E2" s="44" t="s">
        <v>11</v>
      </c>
      <c r="F2" s="45">
        <v>44456</v>
      </c>
      <c r="G2" s="45">
        <v>44820</v>
      </c>
      <c r="H2" s="44" t="s">
        <v>11</v>
      </c>
      <c r="I2" s="46">
        <v>20000</v>
      </c>
      <c r="J2" s="47">
        <v>20000</v>
      </c>
      <c r="K2" s="43" t="s">
        <v>187</v>
      </c>
      <c r="L2" s="43" t="s">
        <v>208</v>
      </c>
      <c r="M2" s="43" t="s">
        <v>284</v>
      </c>
    </row>
    <row r="3" spans="1:15" s="42" customFormat="1" x14ac:dyDescent="0.25">
      <c r="A3" s="43" t="s">
        <v>545</v>
      </c>
      <c r="B3" s="43" t="s">
        <v>546</v>
      </c>
      <c r="C3" s="43" t="s">
        <v>547</v>
      </c>
      <c r="D3" s="44" t="s">
        <v>77</v>
      </c>
      <c r="E3" s="44" t="s">
        <v>11</v>
      </c>
      <c r="F3" s="45">
        <v>44317</v>
      </c>
      <c r="G3" s="45">
        <v>44681</v>
      </c>
      <c r="H3" s="44" t="s">
        <v>11</v>
      </c>
      <c r="I3" s="46">
        <v>1306</v>
      </c>
      <c r="J3" s="46">
        <v>1306</v>
      </c>
      <c r="K3" s="43" t="s">
        <v>187</v>
      </c>
      <c r="L3" s="43" t="s">
        <v>208</v>
      </c>
      <c r="M3" s="43" t="s">
        <v>489</v>
      </c>
    </row>
    <row r="4" spans="1:15" s="34" customFormat="1" x14ac:dyDescent="0.25">
      <c r="A4" s="36" t="s">
        <v>541</v>
      </c>
      <c r="B4" s="36" t="s">
        <v>542</v>
      </c>
      <c r="C4" s="36" t="s">
        <v>543</v>
      </c>
      <c r="D4" s="37" t="s">
        <v>142</v>
      </c>
      <c r="E4" s="37" t="s">
        <v>11</v>
      </c>
      <c r="F4" s="38">
        <v>44431</v>
      </c>
      <c r="G4" s="38">
        <v>44435</v>
      </c>
      <c r="H4" s="37" t="s">
        <v>11</v>
      </c>
      <c r="I4" s="40">
        <v>13000</v>
      </c>
      <c r="J4" s="41">
        <v>13000</v>
      </c>
      <c r="K4" s="8" t="s">
        <v>96</v>
      </c>
      <c r="L4" s="36" t="s">
        <v>544</v>
      </c>
      <c r="M4" s="36" t="s">
        <v>20</v>
      </c>
    </row>
    <row r="5" spans="1:15" s="42" customFormat="1" x14ac:dyDescent="0.25">
      <c r="A5" s="43" t="s">
        <v>538</v>
      </c>
      <c r="B5" s="43" t="s">
        <v>8</v>
      </c>
      <c r="C5" s="43" t="s">
        <v>539</v>
      </c>
      <c r="D5" s="44" t="s">
        <v>43</v>
      </c>
      <c r="E5" s="44" t="s">
        <v>40</v>
      </c>
      <c r="F5" s="45">
        <v>44409</v>
      </c>
      <c r="G5" s="45">
        <v>45504</v>
      </c>
      <c r="H5" s="45">
        <v>46234</v>
      </c>
      <c r="I5" s="46">
        <v>40000</v>
      </c>
      <c r="J5" s="47">
        <v>200000</v>
      </c>
      <c r="K5" s="43" t="s">
        <v>12</v>
      </c>
      <c r="L5" s="43" t="s">
        <v>13</v>
      </c>
      <c r="M5" s="43" t="s">
        <v>284</v>
      </c>
    </row>
    <row r="6" spans="1:15" s="42" customFormat="1" x14ac:dyDescent="0.25">
      <c r="A6" s="43" t="s">
        <v>536</v>
      </c>
      <c r="B6" s="43" t="s">
        <v>534</v>
      </c>
      <c r="C6" s="43" t="s">
        <v>533</v>
      </c>
      <c r="D6" s="44" t="s">
        <v>535</v>
      </c>
      <c r="E6" s="44" t="s">
        <v>11</v>
      </c>
      <c r="F6" s="45">
        <v>44317</v>
      </c>
      <c r="G6" s="45">
        <v>44423</v>
      </c>
      <c r="H6" s="44" t="s">
        <v>11</v>
      </c>
      <c r="I6" s="46">
        <v>168000</v>
      </c>
      <c r="J6" s="46">
        <v>168000</v>
      </c>
      <c r="K6" s="8" t="s">
        <v>96</v>
      </c>
      <c r="L6" s="8" t="s">
        <v>63</v>
      </c>
      <c r="M6" s="43" t="s">
        <v>251</v>
      </c>
    </row>
    <row r="7" spans="1:15" s="42" customFormat="1" x14ac:dyDescent="0.25">
      <c r="A7" s="52" t="s">
        <v>526</v>
      </c>
      <c r="B7" s="3" t="s">
        <v>51</v>
      </c>
      <c r="C7" s="3" t="s">
        <v>52</v>
      </c>
      <c r="D7" s="1" t="s">
        <v>77</v>
      </c>
      <c r="E7" s="1" t="s">
        <v>11</v>
      </c>
      <c r="F7" s="5">
        <v>44128</v>
      </c>
      <c r="G7" s="5">
        <v>44492</v>
      </c>
      <c r="H7" s="5" t="s">
        <v>11</v>
      </c>
      <c r="I7" s="2">
        <v>7000</v>
      </c>
      <c r="J7" s="2">
        <v>7000</v>
      </c>
      <c r="K7" s="1" t="s">
        <v>44</v>
      </c>
      <c r="L7" s="1" t="s">
        <v>45</v>
      </c>
      <c r="M7" s="1" t="s">
        <v>20</v>
      </c>
    </row>
    <row r="8" spans="1:15" s="42" customFormat="1" x14ac:dyDescent="0.25">
      <c r="A8" s="43" t="s">
        <v>519</v>
      </c>
      <c r="B8" s="43" t="s">
        <v>525</v>
      </c>
      <c r="C8" s="43" t="s">
        <v>537</v>
      </c>
      <c r="D8" s="43" t="s">
        <v>77</v>
      </c>
      <c r="E8" s="43" t="s">
        <v>11</v>
      </c>
      <c r="F8" s="51">
        <v>44348</v>
      </c>
      <c r="G8" s="51">
        <v>44712</v>
      </c>
      <c r="H8" s="43" t="s">
        <v>11</v>
      </c>
      <c r="I8" s="47">
        <v>13460</v>
      </c>
      <c r="J8" s="47">
        <v>13460</v>
      </c>
      <c r="K8" s="43" t="s">
        <v>517</v>
      </c>
      <c r="L8" s="43" t="s">
        <v>208</v>
      </c>
      <c r="M8" s="43" t="s">
        <v>20</v>
      </c>
    </row>
    <row r="9" spans="1:15" s="42" customFormat="1" x14ac:dyDescent="0.25">
      <c r="A9" s="43" t="s">
        <v>513</v>
      </c>
      <c r="B9" s="43" t="s">
        <v>522</v>
      </c>
      <c r="C9" s="43" t="s">
        <v>523</v>
      </c>
      <c r="D9" s="43" t="s">
        <v>527</v>
      </c>
      <c r="E9" s="43" t="s">
        <v>528</v>
      </c>
      <c r="F9" s="51">
        <v>44118</v>
      </c>
      <c r="G9" s="51">
        <v>44847</v>
      </c>
      <c r="H9" s="51">
        <v>45576</v>
      </c>
      <c r="I9" s="47">
        <v>8000</v>
      </c>
      <c r="J9" s="47">
        <v>16000</v>
      </c>
      <c r="K9" s="43" t="s">
        <v>524</v>
      </c>
      <c r="L9" s="43" t="s">
        <v>288</v>
      </c>
      <c r="M9" s="43" t="s">
        <v>20</v>
      </c>
    </row>
    <row r="10" spans="1:15" s="42" customFormat="1" x14ac:dyDescent="0.25">
      <c r="A10" s="43" t="s">
        <v>507</v>
      </c>
      <c r="B10" s="43" t="s">
        <v>520</v>
      </c>
      <c r="C10" s="43" t="s">
        <v>521</v>
      </c>
      <c r="D10" s="43" t="s">
        <v>529</v>
      </c>
      <c r="E10" s="43" t="s">
        <v>11</v>
      </c>
      <c r="F10" s="43" t="s">
        <v>530</v>
      </c>
      <c r="G10" s="43" t="s">
        <v>531</v>
      </c>
      <c r="H10" s="43" t="s">
        <v>532</v>
      </c>
      <c r="I10" s="47">
        <v>2000</v>
      </c>
      <c r="J10" s="47">
        <v>7000</v>
      </c>
      <c r="K10" s="43" t="s">
        <v>524</v>
      </c>
      <c r="L10" s="43" t="s">
        <v>288</v>
      </c>
      <c r="M10" s="43" t="s">
        <v>20</v>
      </c>
    </row>
    <row r="11" spans="1:15" s="42" customFormat="1" x14ac:dyDescent="0.25">
      <c r="A11" s="43" t="s">
        <v>513</v>
      </c>
      <c r="B11" s="43" t="s">
        <v>514</v>
      </c>
      <c r="C11" s="43" t="s">
        <v>515</v>
      </c>
      <c r="D11" s="44" t="s">
        <v>516</v>
      </c>
      <c r="E11" s="44" t="s">
        <v>11</v>
      </c>
      <c r="F11" s="45">
        <v>44166</v>
      </c>
      <c r="G11" s="44" t="s">
        <v>516</v>
      </c>
      <c r="H11" s="44" t="s">
        <v>11</v>
      </c>
      <c r="I11" s="46">
        <v>24550</v>
      </c>
      <c r="J11" s="47">
        <v>24550</v>
      </c>
      <c r="K11" s="43" t="s">
        <v>517</v>
      </c>
      <c r="L11" s="43" t="s">
        <v>208</v>
      </c>
      <c r="M11" s="43" t="s">
        <v>20</v>
      </c>
    </row>
    <row r="12" spans="1:15" s="42" customFormat="1" x14ac:dyDescent="0.25">
      <c r="A12" s="43" t="s">
        <v>507</v>
      </c>
      <c r="B12" s="43" t="s">
        <v>509</v>
      </c>
      <c r="C12" s="43" t="s">
        <v>508</v>
      </c>
      <c r="D12" s="44"/>
      <c r="E12" s="44"/>
      <c r="F12" s="45">
        <v>43640</v>
      </c>
      <c r="G12" s="44"/>
      <c r="H12" s="44"/>
      <c r="I12" s="44"/>
      <c r="J12" s="43"/>
      <c r="K12" s="43" t="s">
        <v>187</v>
      </c>
      <c r="L12" s="43" t="s">
        <v>208</v>
      </c>
      <c r="M12" s="43" t="s">
        <v>20</v>
      </c>
    </row>
    <row r="13" spans="1:15" s="42" customFormat="1" x14ac:dyDescent="0.25">
      <c r="A13" s="43" t="s">
        <v>503</v>
      </c>
      <c r="B13" s="43" t="s">
        <v>335</v>
      </c>
      <c r="C13" s="43" t="s">
        <v>505</v>
      </c>
      <c r="D13" s="44" t="s">
        <v>43</v>
      </c>
      <c r="E13" s="44" t="s">
        <v>504</v>
      </c>
      <c r="F13" s="45">
        <v>44197</v>
      </c>
      <c r="G13" s="45">
        <v>45291</v>
      </c>
      <c r="H13" s="44" t="s">
        <v>11</v>
      </c>
      <c r="I13" s="46">
        <v>30300</v>
      </c>
      <c r="J13" s="47">
        <v>90900</v>
      </c>
      <c r="K13" s="43" t="s">
        <v>326</v>
      </c>
      <c r="L13" s="43" t="s">
        <v>334</v>
      </c>
      <c r="M13" s="43" t="s">
        <v>20</v>
      </c>
    </row>
    <row r="14" spans="1:15" s="34" customFormat="1" x14ac:dyDescent="0.25">
      <c r="A14" s="8" t="s">
        <v>498</v>
      </c>
      <c r="B14" s="36" t="s">
        <v>499</v>
      </c>
      <c r="C14" s="36" t="s">
        <v>502</v>
      </c>
      <c r="D14" s="37" t="s">
        <v>77</v>
      </c>
      <c r="E14" s="37" t="s">
        <v>11</v>
      </c>
      <c r="F14" s="38">
        <v>44166</v>
      </c>
      <c r="G14" s="38">
        <v>44530</v>
      </c>
      <c r="H14" s="37" t="s">
        <v>11</v>
      </c>
      <c r="I14" s="40">
        <v>54000</v>
      </c>
      <c r="J14" s="41">
        <v>54000</v>
      </c>
      <c r="K14" s="36" t="s">
        <v>287</v>
      </c>
      <c r="L14" s="36" t="s">
        <v>288</v>
      </c>
      <c r="M14" s="36" t="s">
        <v>177</v>
      </c>
    </row>
    <row r="15" spans="1:15" s="34" customFormat="1" x14ac:dyDescent="0.25">
      <c r="A15" s="36" t="s">
        <v>493</v>
      </c>
      <c r="B15" s="36" t="s">
        <v>497</v>
      </c>
      <c r="C15" s="36" t="s">
        <v>501</v>
      </c>
      <c r="D15" s="37" t="s">
        <v>77</v>
      </c>
      <c r="E15" s="37" t="s">
        <v>11</v>
      </c>
      <c r="F15" s="38">
        <v>44166</v>
      </c>
      <c r="G15" s="38">
        <v>44530</v>
      </c>
      <c r="H15" s="37" t="s">
        <v>11</v>
      </c>
      <c r="I15" s="40">
        <v>49500</v>
      </c>
      <c r="J15" s="41">
        <v>49500</v>
      </c>
      <c r="K15" s="36" t="s">
        <v>287</v>
      </c>
      <c r="L15" s="36" t="s">
        <v>288</v>
      </c>
      <c r="M15" s="36" t="s">
        <v>177</v>
      </c>
    </row>
    <row r="16" spans="1:15" s="34" customFormat="1" x14ac:dyDescent="0.25">
      <c r="A16" s="36" t="s">
        <v>492</v>
      </c>
      <c r="B16" s="36" t="s">
        <v>494</v>
      </c>
      <c r="C16" s="36" t="s">
        <v>495</v>
      </c>
      <c r="D16" s="37" t="s">
        <v>77</v>
      </c>
      <c r="E16" s="37" t="s">
        <v>11</v>
      </c>
      <c r="F16" s="38">
        <v>44166</v>
      </c>
      <c r="G16" s="38">
        <v>44530</v>
      </c>
      <c r="H16" s="37" t="s">
        <v>496</v>
      </c>
      <c r="I16" s="39">
        <v>48057.42</v>
      </c>
      <c r="J16" s="39">
        <v>48057.42</v>
      </c>
      <c r="K16" s="36" t="s">
        <v>62</v>
      </c>
      <c r="L16" s="6" t="s">
        <v>145</v>
      </c>
      <c r="M16" s="36" t="s">
        <v>177</v>
      </c>
    </row>
    <row r="17" spans="1:15" x14ac:dyDescent="0.25">
      <c r="A17" s="8" t="s">
        <v>490</v>
      </c>
      <c r="B17" s="8" t="s">
        <v>350</v>
      </c>
      <c r="C17" s="8" t="s">
        <v>351</v>
      </c>
      <c r="D17" s="6" t="s">
        <v>40</v>
      </c>
      <c r="E17" s="6" t="s">
        <v>11</v>
      </c>
      <c r="F17" s="5">
        <v>44197</v>
      </c>
      <c r="G17" s="5">
        <v>44926</v>
      </c>
      <c r="H17" s="6" t="s">
        <v>11</v>
      </c>
      <c r="I17" s="21">
        <v>111434</v>
      </c>
      <c r="J17" s="21">
        <v>222868</v>
      </c>
      <c r="K17" s="6" t="s">
        <v>62</v>
      </c>
      <c r="L17" s="6" t="s">
        <v>145</v>
      </c>
      <c r="M17" s="6" t="s">
        <v>20</v>
      </c>
      <c r="N17" s="24"/>
      <c r="O17" s="24"/>
    </row>
    <row r="18" spans="1:15" x14ac:dyDescent="0.25">
      <c r="A18" s="8" t="s">
        <v>491</v>
      </c>
      <c r="B18" s="8" t="s">
        <v>32</v>
      </c>
      <c r="C18" s="8" t="s">
        <v>33</v>
      </c>
      <c r="D18" s="6" t="s">
        <v>40</v>
      </c>
      <c r="E18" s="6" t="s">
        <v>11</v>
      </c>
      <c r="F18" s="5">
        <v>44166</v>
      </c>
      <c r="G18" s="5">
        <v>44895</v>
      </c>
      <c r="H18" s="6" t="s">
        <v>11</v>
      </c>
      <c r="I18" s="21">
        <v>21453</v>
      </c>
      <c r="J18" s="21">
        <v>42906.64</v>
      </c>
      <c r="K18" s="6" t="s">
        <v>24</v>
      </c>
      <c r="L18" s="8" t="s">
        <v>36</v>
      </c>
      <c r="M18" s="6" t="s">
        <v>177</v>
      </c>
      <c r="N18" s="24"/>
      <c r="O18" s="24"/>
    </row>
    <row r="19" spans="1:15" x14ac:dyDescent="0.25">
      <c r="A19" s="8" t="s">
        <v>364</v>
      </c>
      <c r="B19" s="8" t="s">
        <v>127</v>
      </c>
      <c r="C19" s="8" t="s">
        <v>128</v>
      </c>
      <c r="D19" s="8" t="s">
        <v>88</v>
      </c>
      <c r="E19" s="8" t="s">
        <v>11</v>
      </c>
      <c r="F19" s="9">
        <v>44165</v>
      </c>
      <c r="G19" s="8" t="s">
        <v>81</v>
      </c>
      <c r="H19" s="8" t="s">
        <v>11</v>
      </c>
      <c r="I19" s="19">
        <v>46963</v>
      </c>
      <c r="J19" s="19">
        <v>46963</v>
      </c>
      <c r="K19" s="8" t="s">
        <v>96</v>
      </c>
      <c r="L19" s="8" t="s">
        <v>63</v>
      </c>
      <c r="M19" s="8" t="s">
        <v>20</v>
      </c>
      <c r="N19" s="24"/>
      <c r="O19" s="24"/>
    </row>
    <row r="20" spans="1:15" s="23" customFormat="1" x14ac:dyDescent="0.25">
      <c r="A20" s="8" t="s">
        <v>365</v>
      </c>
      <c r="B20" s="8" t="s">
        <v>349</v>
      </c>
      <c r="C20" s="8" t="s">
        <v>155</v>
      </c>
      <c r="D20" s="6" t="s">
        <v>40</v>
      </c>
      <c r="E20" s="6" t="s">
        <v>11</v>
      </c>
      <c r="F20" s="5">
        <v>44105</v>
      </c>
      <c r="G20" s="5">
        <v>44834</v>
      </c>
      <c r="H20" s="6" t="s">
        <v>11</v>
      </c>
      <c r="I20" s="21">
        <v>130419</v>
      </c>
      <c r="J20" s="21">
        <v>260828</v>
      </c>
      <c r="K20" s="6" t="s">
        <v>62</v>
      </c>
      <c r="L20" s="6" t="s">
        <v>145</v>
      </c>
      <c r="M20" s="6" t="s">
        <v>20</v>
      </c>
      <c r="N20" s="22"/>
      <c r="O20" s="22"/>
    </row>
    <row r="21" spans="1:15" x14ac:dyDescent="0.25">
      <c r="A21" s="8" t="s">
        <v>366</v>
      </c>
      <c r="B21" s="8" t="s">
        <v>352</v>
      </c>
      <c r="C21" s="8" t="s">
        <v>156</v>
      </c>
      <c r="D21" s="6" t="s">
        <v>157</v>
      </c>
      <c r="E21" s="6" t="s">
        <v>11</v>
      </c>
      <c r="F21" s="5">
        <v>44105</v>
      </c>
      <c r="G21" s="5">
        <v>45199</v>
      </c>
      <c r="H21" s="6" t="s">
        <v>11</v>
      </c>
      <c r="I21" s="21">
        <v>54198</v>
      </c>
      <c r="J21" s="21">
        <v>162579</v>
      </c>
      <c r="K21" s="6" t="s">
        <v>62</v>
      </c>
      <c r="L21" s="6" t="s">
        <v>145</v>
      </c>
      <c r="M21" s="6" t="s">
        <v>20</v>
      </c>
      <c r="N21" s="24"/>
      <c r="O21" s="24"/>
    </row>
    <row r="22" spans="1:15" x14ac:dyDescent="0.25">
      <c r="A22" s="8" t="s">
        <v>367</v>
      </c>
      <c r="B22" s="8" t="s">
        <v>124</v>
      </c>
      <c r="C22" s="8" t="s">
        <v>125</v>
      </c>
      <c r="D22" s="8" t="s">
        <v>88</v>
      </c>
      <c r="E22" s="8" t="s">
        <v>11</v>
      </c>
      <c r="F22" s="9">
        <v>44075</v>
      </c>
      <c r="G22" s="9">
        <v>44255</v>
      </c>
      <c r="H22" s="8" t="s">
        <v>11</v>
      </c>
      <c r="I22" s="19">
        <v>44858</v>
      </c>
      <c r="J22" s="19">
        <v>44858</v>
      </c>
      <c r="K22" s="8" t="s">
        <v>62</v>
      </c>
      <c r="L22" s="8" t="s">
        <v>63</v>
      </c>
      <c r="M22" s="8" t="s">
        <v>20</v>
      </c>
      <c r="N22" s="24"/>
      <c r="O22" s="24"/>
    </row>
    <row r="23" spans="1:15" x14ac:dyDescent="0.25">
      <c r="A23" s="8" t="s">
        <v>368</v>
      </c>
      <c r="B23" s="8" t="s">
        <v>209</v>
      </c>
      <c r="C23" s="8" t="s">
        <v>210</v>
      </c>
      <c r="D23" s="6" t="s">
        <v>211</v>
      </c>
      <c r="E23" s="6" t="s">
        <v>29</v>
      </c>
      <c r="F23" s="5">
        <v>44075</v>
      </c>
      <c r="G23" s="5" t="s">
        <v>29</v>
      </c>
      <c r="H23" s="6" t="s">
        <v>11</v>
      </c>
      <c r="I23" s="18">
        <v>25807.74</v>
      </c>
      <c r="J23" s="6"/>
      <c r="K23" s="6" t="s">
        <v>187</v>
      </c>
      <c r="L23" s="6" t="s">
        <v>208</v>
      </c>
      <c r="M23" s="8" t="s">
        <v>20</v>
      </c>
      <c r="N23" s="24"/>
      <c r="O23" s="24"/>
    </row>
    <row r="24" spans="1:15" x14ac:dyDescent="0.25">
      <c r="A24" s="8" t="s">
        <v>369</v>
      </c>
      <c r="B24" s="8" t="s">
        <v>212</v>
      </c>
      <c r="C24" s="8" t="s">
        <v>210</v>
      </c>
      <c r="D24" s="6" t="s">
        <v>77</v>
      </c>
      <c r="E24" s="6" t="s">
        <v>29</v>
      </c>
      <c r="F24" s="5">
        <v>44075</v>
      </c>
      <c r="G24" s="5" t="s">
        <v>29</v>
      </c>
      <c r="H24" s="6" t="s">
        <v>11</v>
      </c>
      <c r="I24" s="18">
        <v>9133.89</v>
      </c>
      <c r="J24" s="6"/>
      <c r="K24" s="6" t="s">
        <v>187</v>
      </c>
      <c r="L24" s="6" t="s">
        <v>208</v>
      </c>
      <c r="M24" s="8" t="s">
        <v>20</v>
      </c>
      <c r="N24" s="24"/>
      <c r="O24" s="24"/>
    </row>
    <row r="25" spans="1:15" x14ac:dyDescent="0.25">
      <c r="A25" s="8" t="s">
        <v>370</v>
      </c>
      <c r="B25" s="8" t="s">
        <v>220</v>
      </c>
      <c r="C25" s="8" t="s">
        <v>210</v>
      </c>
      <c r="D25" s="6" t="s">
        <v>77</v>
      </c>
      <c r="E25" s="6" t="s">
        <v>29</v>
      </c>
      <c r="F25" s="5">
        <v>44075</v>
      </c>
      <c r="G25" s="8" t="s">
        <v>29</v>
      </c>
      <c r="H25" s="6" t="s">
        <v>11</v>
      </c>
      <c r="I25" s="18">
        <v>25192.91</v>
      </c>
      <c r="J25" s="18">
        <v>24000</v>
      </c>
      <c r="K25" s="6" t="s">
        <v>187</v>
      </c>
      <c r="L25" s="6" t="s">
        <v>208</v>
      </c>
      <c r="M25" s="8" t="s">
        <v>20</v>
      </c>
      <c r="N25" s="24"/>
      <c r="O25" s="24"/>
    </row>
    <row r="26" spans="1:15" x14ac:dyDescent="0.25">
      <c r="A26" s="8" t="s">
        <v>371</v>
      </c>
      <c r="B26" s="8" t="s">
        <v>330</v>
      </c>
      <c r="C26" s="8" t="s">
        <v>331</v>
      </c>
      <c r="D26" s="8" t="s">
        <v>43</v>
      </c>
      <c r="E26" s="8" t="s">
        <v>11</v>
      </c>
      <c r="F26" s="9">
        <v>44054</v>
      </c>
      <c r="G26" s="9">
        <v>45148</v>
      </c>
      <c r="H26" s="8" t="s">
        <v>11</v>
      </c>
      <c r="I26" s="19">
        <v>12780</v>
      </c>
      <c r="J26" s="19">
        <v>12780</v>
      </c>
      <c r="K26" s="8" t="s">
        <v>287</v>
      </c>
      <c r="L26" s="8" t="s">
        <v>288</v>
      </c>
      <c r="M26" s="8" t="s">
        <v>20</v>
      </c>
      <c r="N26" s="24"/>
      <c r="O26" s="24"/>
    </row>
    <row r="27" spans="1:15" x14ac:dyDescent="0.25">
      <c r="A27" s="8" t="s">
        <v>372</v>
      </c>
      <c r="B27" s="8" t="s">
        <v>219</v>
      </c>
      <c r="C27" s="8" t="s">
        <v>218</v>
      </c>
      <c r="D27" s="6" t="s">
        <v>77</v>
      </c>
      <c r="E27" s="6" t="s">
        <v>29</v>
      </c>
      <c r="F27" s="5">
        <v>44044</v>
      </c>
      <c r="G27" s="9" t="s">
        <v>29</v>
      </c>
      <c r="H27" s="6" t="s">
        <v>11</v>
      </c>
      <c r="I27" s="18">
        <v>2000</v>
      </c>
      <c r="J27" s="6"/>
      <c r="K27" s="6" t="s">
        <v>187</v>
      </c>
      <c r="L27" s="6" t="s">
        <v>208</v>
      </c>
      <c r="M27" s="8" t="s">
        <v>20</v>
      </c>
      <c r="N27" s="24"/>
      <c r="O27" s="24"/>
    </row>
    <row r="28" spans="1:15" x14ac:dyDescent="0.25">
      <c r="A28" s="8" t="s">
        <v>373</v>
      </c>
      <c r="B28" s="8" t="s">
        <v>282</v>
      </c>
      <c r="C28" s="8" t="s">
        <v>283</v>
      </c>
      <c r="D28" s="6" t="s">
        <v>279</v>
      </c>
      <c r="E28" s="6" t="s">
        <v>11</v>
      </c>
      <c r="F28" s="5">
        <v>44044</v>
      </c>
      <c r="G28" s="5">
        <v>44408</v>
      </c>
      <c r="H28" s="6" t="s">
        <v>11</v>
      </c>
      <c r="I28" s="18">
        <v>1200000</v>
      </c>
      <c r="J28" s="18">
        <v>1200000</v>
      </c>
      <c r="K28" s="6" t="s">
        <v>270</v>
      </c>
      <c r="L28" s="6" t="s">
        <v>265</v>
      </c>
      <c r="M28" s="6" t="s">
        <v>284</v>
      </c>
      <c r="N28" s="24"/>
      <c r="O28" s="24"/>
    </row>
    <row r="29" spans="1:15" x14ac:dyDescent="0.25">
      <c r="A29" s="8" t="s">
        <v>374</v>
      </c>
      <c r="B29" s="8" t="s">
        <v>320</v>
      </c>
      <c r="C29" s="8" t="s">
        <v>321</v>
      </c>
      <c r="D29" s="8" t="s">
        <v>40</v>
      </c>
      <c r="E29" s="8" t="s">
        <v>322</v>
      </c>
      <c r="F29" s="9">
        <v>44027</v>
      </c>
      <c r="G29" s="9">
        <v>44392</v>
      </c>
      <c r="H29" s="9">
        <v>45122</v>
      </c>
      <c r="I29" s="19">
        <v>89500</v>
      </c>
      <c r="J29" s="19">
        <v>358000</v>
      </c>
      <c r="K29" s="8" t="s">
        <v>287</v>
      </c>
      <c r="L29" s="8" t="s">
        <v>288</v>
      </c>
      <c r="M29" s="8" t="s">
        <v>251</v>
      </c>
      <c r="N29" s="24"/>
      <c r="O29" s="24"/>
    </row>
    <row r="30" spans="1:15" x14ac:dyDescent="0.25">
      <c r="A30" s="8" t="s">
        <v>375</v>
      </c>
      <c r="B30" s="8" t="s">
        <v>148</v>
      </c>
      <c r="C30" s="8" t="s">
        <v>149</v>
      </c>
      <c r="D30" s="6" t="s">
        <v>142</v>
      </c>
      <c r="E30" s="6" t="s">
        <v>11</v>
      </c>
      <c r="F30" s="5">
        <v>44025</v>
      </c>
      <c r="G30" s="6" t="s">
        <v>11</v>
      </c>
      <c r="H30" s="6" t="s">
        <v>11</v>
      </c>
      <c r="I30" s="18">
        <v>16224</v>
      </c>
      <c r="J30" s="18">
        <v>16224</v>
      </c>
      <c r="K30" s="6" t="s">
        <v>96</v>
      </c>
      <c r="L30" s="6" t="s">
        <v>145</v>
      </c>
      <c r="M30" s="6" t="s">
        <v>20</v>
      </c>
      <c r="N30" s="24"/>
      <c r="O30" s="24"/>
    </row>
    <row r="31" spans="1:15" x14ac:dyDescent="0.25">
      <c r="A31" s="8" t="s">
        <v>376</v>
      </c>
      <c r="B31" s="8" t="s">
        <v>143</v>
      </c>
      <c r="C31" s="8" t="s">
        <v>93</v>
      </c>
      <c r="D31" s="6" t="s">
        <v>142</v>
      </c>
      <c r="E31" s="6" t="s">
        <v>11</v>
      </c>
      <c r="F31" s="5">
        <v>44015</v>
      </c>
      <c r="G31" s="5">
        <v>44064</v>
      </c>
      <c r="H31" s="5" t="s">
        <v>11</v>
      </c>
      <c r="I31" s="6" t="s">
        <v>144</v>
      </c>
      <c r="J31" s="6" t="s">
        <v>144</v>
      </c>
      <c r="K31" s="6" t="s">
        <v>96</v>
      </c>
      <c r="L31" s="6" t="s">
        <v>145</v>
      </c>
      <c r="M31" s="6" t="s">
        <v>20</v>
      </c>
      <c r="N31" s="24"/>
      <c r="O31" s="24"/>
    </row>
    <row r="32" spans="1:15" x14ac:dyDescent="0.25">
      <c r="A32" s="8" t="s">
        <v>377</v>
      </c>
      <c r="B32" s="8" t="s">
        <v>280</v>
      </c>
      <c r="C32" s="8" t="s">
        <v>281</v>
      </c>
      <c r="D32" s="6" t="s">
        <v>29</v>
      </c>
      <c r="E32" s="6" t="s">
        <v>11</v>
      </c>
      <c r="F32" s="5">
        <v>44013</v>
      </c>
      <c r="G32" s="5">
        <v>45107</v>
      </c>
      <c r="H32" s="6" t="s">
        <v>11</v>
      </c>
      <c r="I32" s="18">
        <v>750</v>
      </c>
      <c r="J32" s="18">
        <v>750</v>
      </c>
      <c r="K32" s="6" t="s">
        <v>270</v>
      </c>
      <c r="L32" s="6" t="s">
        <v>265</v>
      </c>
      <c r="M32" s="6" t="s">
        <v>20</v>
      </c>
      <c r="N32" s="24"/>
      <c r="O32" s="24"/>
    </row>
    <row r="33" spans="1:15" x14ac:dyDescent="0.25">
      <c r="A33" s="8" t="s">
        <v>378</v>
      </c>
      <c r="B33" s="8" t="s">
        <v>277</v>
      </c>
      <c r="C33" s="8" t="s">
        <v>278</v>
      </c>
      <c r="D33" s="6" t="s">
        <v>29</v>
      </c>
      <c r="E33" s="6" t="s">
        <v>11</v>
      </c>
      <c r="F33" s="5">
        <v>44013</v>
      </c>
      <c r="G33" s="5">
        <v>44927</v>
      </c>
      <c r="H33" s="6" t="s">
        <v>11</v>
      </c>
      <c r="I33" s="18">
        <v>6690</v>
      </c>
      <c r="J33" s="18">
        <v>6690</v>
      </c>
      <c r="K33" s="6" t="s">
        <v>270</v>
      </c>
      <c r="L33" s="6" t="s">
        <v>265</v>
      </c>
      <c r="M33" s="6" t="s">
        <v>20</v>
      </c>
      <c r="N33" s="24"/>
      <c r="O33" s="24"/>
    </row>
    <row r="34" spans="1:15" x14ac:dyDescent="0.25">
      <c r="A34" s="8" t="s">
        <v>379</v>
      </c>
      <c r="B34" s="8" t="s">
        <v>146</v>
      </c>
      <c r="C34" s="8" t="s">
        <v>147</v>
      </c>
      <c r="D34" s="6" t="s">
        <v>142</v>
      </c>
      <c r="E34" s="6" t="s">
        <v>11</v>
      </c>
      <c r="F34" s="5">
        <v>44013</v>
      </c>
      <c r="G34" s="6" t="s">
        <v>11</v>
      </c>
      <c r="H34" s="6" t="s">
        <v>11</v>
      </c>
      <c r="I34" s="18">
        <v>32995</v>
      </c>
      <c r="J34" s="18">
        <v>32995</v>
      </c>
      <c r="K34" s="6" t="s">
        <v>62</v>
      </c>
      <c r="L34" s="16" t="s">
        <v>145</v>
      </c>
      <c r="M34" s="6"/>
      <c r="N34" s="24"/>
      <c r="O34" s="24"/>
    </row>
    <row r="35" spans="1:15" x14ac:dyDescent="0.25">
      <c r="A35" s="8" t="s">
        <v>380</v>
      </c>
      <c r="B35" s="13" t="s">
        <v>344</v>
      </c>
      <c r="C35" s="13" t="s">
        <v>345</v>
      </c>
      <c r="D35" s="13" t="s">
        <v>142</v>
      </c>
      <c r="E35" s="13" t="s">
        <v>11</v>
      </c>
      <c r="F35" s="14">
        <v>43983</v>
      </c>
      <c r="G35" s="13" t="s">
        <v>11</v>
      </c>
      <c r="H35" s="13" t="s">
        <v>11</v>
      </c>
      <c r="I35" s="15">
        <v>78000</v>
      </c>
      <c r="J35" s="15">
        <v>78000</v>
      </c>
      <c r="K35" s="16" t="s">
        <v>346</v>
      </c>
      <c r="L35" s="16" t="s">
        <v>145</v>
      </c>
      <c r="M35" s="16" t="s">
        <v>20</v>
      </c>
      <c r="N35" s="24"/>
      <c r="O35" s="24"/>
    </row>
    <row r="36" spans="1:15" x14ac:dyDescent="0.25">
      <c r="A36" s="8" t="s">
        <v>381</v>
      </c>
      <c r="B36" s="8" t="s">
        <v>327</v>
      </c>
      <c r="C36" s="8" t="s">
        <v>328</v>
      </c>
      <c r="D36" s="8" t="s">
        <v>329</v>
      </c>
      <c r="E36" s="8" t="s">
        <v>11</v>
      </c>
      <c r="F36" s="9">
        <v>43983</v>
      </c>
      <c r="G36" s="9">
        <v>44712</v>
      </c>
      <c r="H36" s="8" t="s">
        <v>11</v>
      </c>
      <c r="I36" s="19">
        <v>17500</v>
      </c>
      <c r="J36" s="19">
        <v>17500</v>
      </c>
      <c r="K36" s="8" t="s">
        <v>287</v>
      </c>
      <c r="L36" s="8" t="s">
        <v>288</v>
      </c>
      <c r="M36" s="8" t="s">
        <v>284</v>
      </c>
      <c r="N36" s="24"/>
      <c r="O36" s="24"/>
    </row>
    <row r="37" spans="1:15" x14ac:dyDescent="0.25">
      <c r="A37" s="8" t="s">
        <v>382</v>
      </c>
      <c r="B37" s="8" t="s">
        <v>158</v>
      </c>
      <c r="C37" s="8" t="s">
        <v>159</v>
      </c>
      <c r="D37" s="6" t="s">
        <v>77</v>
      </c>
      <c r="E37" s="6" t="s">
        <v>11</v>
      </c>
      <c r="F37" s="5">
        <v>43983</v>
      </c>
      <c r="G37" s="5">
        <v>44347</v>
      </c>
      <c r="H37" s="6" t="s">
        <v>11</v>
      </c>
      <c r="I37" s="18">
        <v>90000</v>
      </c>
      <c r="J37" s="18">
        <v>90000</v>
      </c>
      <c r="K37" s="6" t="s">
        <v>160</v>
      </c>
      <c r="L37" s="6" t="s">
        <v>161</v>
      </c>
      <c r="M37" s="6" t="s">
        <v>177</v>
      </c>
      <c r="N37" s="24"/>
      <c r="O37" s="24"/>
    </row>
    <row r="38" spans="1:15" x14ac:dyDescent="0.25">
      <c r="A38" s="8" t="s">
        <v>383</v>
      </c>
      <c r="B38" s="8" t="s">
        <v>140</v>
      </c>
      <c r="C38" s="8" t="s">
        <v>141</v>
      </c>
      <c r="D38" s="6" t="s">
        <v>142</v>
      </c>
      <c r="E38" s="6" t="s">
        <v>11</v>
      </c>
      <c r="F38" s="5">
        <v>43983</v>
      </c>
      <c r="G38" s="6" t="s">
        <v>11</v>
      </c>
      <c r="H38" s="6" t="s">
        <v>11</v>
      </c>
      <c r="I38" s="18">
        <v>35000</v>
      </c>
      <c r="J38" s="18">
        <v>35000</v>
      </c>
      <c r="K38" s="6" t="s">
        <v>96</v>
      </c>
      <c r="L38" s="6" t="s">
        <v>63</v>
      </c>
      <c r="M38" s="6" t="s">
        <v>20</v>
      </c>
      <c r="N38" s="24"/>
      <c r="O38" s="24"/>
    </row>
    <row r="39" spans="1:15" x14ac:dyDescent="0.25">
      <c r="A39" s="8" t="s">
        <v>384</v>
      </c>
      <c r="B39" s="8" t="s">
        <v>129</v>
      </c>
      <c r="C39" s="8" t="s">
        <v>130</v>
      </c>
      <c r="D39" s="6" t="s">
        <v>131</v>
      </c>
      <c r="E39" s="6" t="s">
        <v>11</v>
      </c>
      <c r="F39" s="5">
        <v>43969</v>
      </c>
      <c r="G39" s="6" t="s">
        <v>81</v>
      </c>
      <c r="H39" s="6" t="s">
        <v>11</v>
      </c>
      <c r="I39" s="18">
        <v>101343</v>
      </c>
      <c r="J39" s="18">
        <v>101343</v>
      </c>
      <c r="K39" s="6" t="s">
        <v>96</v>
      </c>
      <c r="L39" s="6" t="s">
        <v>63</v>
      </c>
      <c r="M39" s="6" t="s">
        <v>20</v>
      </c>
      <c r="N39" s="24"/>
      <c r="O39" s="24"/>
    </row>
    <row r="40" spans="1:15" x14ac:dyDescent="0.25">
      <c r="A40" s="8" t="s">
        <v>385</v>
      </c>
      <c r="B40" s="8" t="s">
        <v>240</v>
      </c>
      <c r="C40" s="8" t="s">
        <v>241</v>
      </c>
      <c r="D40" s="6" t="s">
        <v>40</v>
      </c>
      <c r="E40" s="6" t="s">
        <v>77</v>
      </c>
      <c r="F40" s="5">
        <v>43952</v>
      </c>
      <c r="G40" s="5">
        <v>44681</v>
      </c>
      <c r="H40" s="5">
        <v>45046</v>
      </c>
      <c r="I40" s="18">
        <v>36000</v>
      </c>
      <c r="J40" s="18">
        <v>72000</v>
      </c>
      <c r="K40" s="6" t="s">
        <v>187</v>
      </c>
      <c r="L40" s="6" t="s">
        <v>208</v>
      </c>
      <c r="M40" s="6" t="s">
        <v>242</v>
      </c>
      <c r="N40" s="24"/>
      <c r="O40" s="24"/>
    </row>
    <row r="41" spans="1:15" x14ac:dyDescent="0.25">
      <c r="A41" s="8" t="s">
        <v>386</v>
      </c>
      <c r="B41" s="8" t="s">
        <v>217</v>
      </c>
      <c r="C41" s="8" t="s">
        <v>218</v>
      </c>
      <c r="D41" s="6" t="s">
        <v>211</v>
      </c>
      <c r="E41" s="6" t="s">
        <v>29</v>
      </c>
      <c r="F41" s="5">
        <v>43952</v>
      </c>
      <c r="G41" s="5">
        <v>44316</v>
      </c>
      <c r="H41" s="6" t="s">
        <v>11</v>
      </c>
      <c r="I41" s="18">
        <v>1306</v>
      </c>
      <c r="J41" s="18">
        <v>1306</v>
      </c>
      <c r="K41" s="6" t="s">
        <v>187</v>
      </c>
      <c r="L41" s="6" t="s">
        <v>208</v>
      </c>
      <c r="M41" s="6"/>
      <c r="N41" s="24"/>
      <c r="O41" s="24"/>
    </row>
    <row r="42" spans="1:15" x14ac:dyDescent="0.25">
      <c r="A42" s="8" t="s">
        <v>387</v>
      </c>
      <c r="B42" s="8" t="s">
        <v>213</v>
      </c>
      <c r="C42" s="8" t="s">
        <v>214</v>
      </c>
      <c r="D42" s="6" t="s">
        <v>215</v>
      </c>
      <c r="E42" s="6" t="s">
        <v>29</v>
      </c>
      <c r="F42" s="12">
        <v>43922</v>
      </c>
      <c r="G42" s="6" t="s">
        <v>216</v>
      </c>
      <c r="H42" s="6" t="s">
        <v>11</v>
      </c>
      <c r="I42" s="18">
        <v>6000</v>
      </c>
      <c r="J42" s="6"/>
      <c r="K42" s="6" t="s">
        <v>187</v>
      </c>
      <c r="L42" s="6" t="s">
        <v>208</v>
      </c>
      <c r="M42" s="6"/>
      <c r="N42" s="24"/>
      <c r="O42" s="24"/>
    </row>
    <row r="43" spans="1:15" x14ac:dyDescent="0.25">
      <c r="A43" s="8" t="s">
        <v>388</v>
      </c>
      <c r="B43" s="8" t="s">
        <v>271</v>
      </c>
      <c r="C43" s="8" t="str">
        <f>'[1]HR &amp; OD 2'!$C$7</f>
        <v>Learning Pool</v>
      </c>
      <c r="D43" s="6" t="str">
        <f>'[1]HR &amp; OD 2'!$D$7</f>
        <v>2 years</v>
      </c>
      <c r="E43" s="6" t="str">
        <f>'[1]HR &amp; OD 2'!$E$7</f>
        <v>n/a</v>
      </c>
      <c r="F43" s="5">
        <f>'[1]HR &amp; OD 2'!$F$7</f>
        <v>43922</v>
      </c>
      <c r="G43" s="5">
        <v>44651</v>
      </c>
      <c r="H43" s="5"/>
      <c r="I43" s="18">
        <f>'[1]HR &amp; OD 2'!$J$7</f>
        <v>2812.5</v>
      </c>
      <c r="J43" s="26">
        <v>5625</v>
      </c>
      <c r="K43" s="6" t="s">
        <v>270</v>
      </c>
      <c r="L43" s="6" t="s">
        <v>265</v>
      </c>
      <c r="M43" s="6"/>
      <c r="N43" s="24"/>
      <c r="O43" s="24"/>
    </row>
    <row r="44" spans="1:15" x14ac:dyDescent="0.25">
      <c r="A44" s="8" t="s">
        <v>389</v>
      </c>
      <c r="B44" s="8" t="str">
        <f>'[1]HR &amp; OD 2'!$B$6</f>
        <v>Learning &amp; Development (shared)</v>
      </c>
      <c r="C44" s="8" t="str">
        <f>'[1]HR &amp; OD 2'!$C$6</f>
        <v>Surrey Learn Partnership</v>
      </c>
      <c r="D44" s="6" t="str">
        <f>'[1]HR &amp; OD 2'!$D$6</f>
        <v>2 years</v>
      </c>
      <c r="E44" s="6" t="str">
        <f>'[1]HR &amp; OD 2'!$E$6</f>
        <v>n/a</v>
      </c>
      <c r="F44" s="5">
        <f>'[1]HR &amp; OD 2'!$F$6</f>
        <v>43922</v>
      </c>
      <c r="G44" s="5">
        <f>'[1]HR &amp; OD 2'!$G$6</f>
        <v>44651</v>
      </c>
      <c r="H44" s="6"/>
      <c r="I44" s="18">
        <f>'[1]HR &amp; OD 2'!$J$6</f>
        <v>3500</v>
      </c>
      <c r="J44" s="18">
        <f>'[1]HR &amp; OD 2'!$K$6</f>
        <v>7000</v>
      </c>
      <c r="K44" s="6" t="s">
        <v>270</v>
      </c>
      <c r="L44" s="6" t="s">
        <v>265</v>
      </c>
      <c r="M44" s="6"/>
      <c r="N44" s="24"/>
      <c r="O44" s="24"/>
    </row>
    <row r="45" spans="1:15" x14ac:dyDescent="0.25">
      <c r="A45" s="8" t="s">
        <v>390</v>
      </c>
      <c r="B45" s="8" t="s">
        <v>138</v>
      </c>
      <c r="C45" s="8" t="s">
        <v>119</v>
      </c>
      <c r="D45" s="6" t="s">
        <v>105</v>
      </c>
      <c r="E45" s="6" t="s">
        <v>11</v>
      </c>
      <c r="F45" s="5">
        <v>43922</v>
      </c>
      <c r="G45" s="5">
        <v>44286</v>
      </c>
      <c r="H45" s="6" t="s">
        <v>11</v>
      </c>
      <c r="I45" s="18" t="s">
        <v>139</v>
      </c>
      <c r="J45" s="18">
        <v>56000</v>
      </c>
      <c r="K45" s="6" t="s">
        <v>96</v>
      </c>
      <c r="L45" s="6" t="s">
        <v>63</v>
      </c>
      <c r="M45" s="6" t="s">
        <v>20</v>
      </c>
      <c r="N45" s="24"/>
      <c r="O45" s="24"/>
    </row>
    <row r="46" spans="1:15" x14ac:dyDescent="0.25">
      <c r="A46" s="8" t="s">
        <v>391</v>
      </c>
      <c r="B46" s="8" t="s">
        <v>134</v>
      </c>
      <c r="C46" s="8" t="s">
        <v>135</v>
      </c>
      <c r="D46" s="6" t="s">
        <v>81</v>
      </c>
      <c r="E46" s="6" t="s">
        <v>11</v>
      </c>
      <c r="F46" s="5">
        <v>43860</v>
      </c>
      <c r="G46" s="5">
        <v>44043</v>
      </c>
      <c r="H46" s="6" t="s">
        <v>11</v>
      </c>
      <c r="I46" s="18">
        <v>26000</v>
      </c>
      <c r="J46" s="18">
        <v>26000</v>
      </c>
      <c r="K46" s="6" t="s">
        <v>136</v>
      </c>
      <c r="L46" s="6" t="s">
        <v>63</v>
      </c>
      <c r="M46" s="6" t="s">
        <v>137</v>
      </c>
      <c r="N46" s="24"/>
      <c r="O46" s="24"/>
    </row>
    <row r="47" spans="1:15" x14ac:dyDescent="0.25">
      <c r="A47" s="8" t="s">
        <v>392</v>
      </c>
      <c r="B47" s="8" t="s">
        <v>190</v>
      </c>
      <c r="C47" s="8" t="s">
        <v>191</v>
      </c>
      <c r="D47" s="8" t="s">
        <v>192</v>
      </c>
      <c r="E47" s="6" t="s">
        <v>11</v>
      </c>
      <c r="F47" s="5">
        <v>43831</v>
      </c>
      <c r="G47" s="8" t="s">
        <v>29</v>
      </c>
      <c r="H47" s="8"/>
      <c r="I47" s="19">
        <v>2200</v>
      </c>
      <c r="J47" s="19"/>
      <c r="K47" s="8" t="s">
        <v>183</v>
      </c>
      <c r="L47" s="8" t="s">
        <v>184</v>
      </c>
      <c r="M47" s="11" t="s">
        <v>489</v>
      </c>
      <c r="N47" s="24"/>
      <c r="O47" s="24"/>
    </row>
    <row r="48" spans="1:15" x14ac:dyDescent="0.25">
      <c r="A48" s="8" t="s">
        <v>393</v>
      </c>
      <c r="B48" s="8" t="s">
        <v>325</v>
      </c>
      <c r="C48" s="8" t="s">
        <v>511</v>
      </c>
      <c r="D48" s="8" t="s">
        <v>105</v>
      </c>
      <c r="E48" s="8" t="s">
        <v>11</v>
      </c>
      <c r="F48" s="9">
        <v>43952</v>
      </c>
      <c r="G48" s="9">
        <v>44316</v>
      </c>
      <c r="H48" s="8" t="s">
        <v>11</v>
      </c>
      <c r="I48" s="19">
        <v>8889</v>
      </c>
      <c r="J48" s="19">
        <v>8889</v>
      </c>
      <c r="K48" s="8" t="s">
        <v>326</v>
      </c>
      <c r="L48" s="8" t="s">
        <v>319</v>
      </c>
      <c r="M48" s="8" t="s">
        <v>20</v>
      </c>
      <c r="N48" s="24"/>
      <c r="O48" s="24"/>
    </row>
    <row r="49" spans="1:15" s="23" customFormat="1" x14ac:dyDescent="0.25">
      <c r="A49" s="8" t="s">
        <v>394</v>
      </c>
      <c r="B49" s="8" t="s">
        <v>337</v>
      </c>
      <c r="C49" s="8" t="s">
        <v>338</v>
      </c>
      <c r="D49" s="8" t="s">
        <v>23</v>
      </c>
      <c r="E49" s="8"/>
      <c r="F49" s="9">
        <v>43807</v>
      </c>
      <c r="G49" s="9">
        <v>45268</v>
      </c>
      <c r="H49" s="9">
        <v>45078</v>
      </c>
      <c r="I49" s="19">
        <v>4000</v>
      </c>
      <c r="J49" s="19">
        <v>16000</v>
      </c>
      <c r="K49" s="8" t="s">
        <v>326</v>
      </c>
      <c r="L49" s="8" t="s">
        <v>334</v>
      </c>
      <c r="M49" s="8" t="s">
        <v>20</v>
      </c>
      <c r="N49" s="22"/>
      <c r="O49" s="22"/>
    </row>
    <row r="50" spans="1:15" s="23" customFormat="1" x14ac:dyDescent="0.25">
      <c r="A50" s="8" t="s">
        <v>395</v>
      </c>
      <c r="B50" s="8" t="s">
        <v>323</v>
      </c>
      <c r="C50" s="8" t="s">
        <v>324</v>
      </c>
      <c r="D50" s="8" t="s">
        <v>40</v>
      </c>
      <c r="E50" s="8" t="s">
        <v>29</v>
      </c>
      <c r="F50" s="9">
        <v>43800</v>
      </c>
      <c r="G50" s="9">
        <v>44530</v>
      </c>
      <c r="H50" s="9">
        <v>45260</v>
      </c>
      <c r="I50" s="19">
        <v>12600</v>
      </c>
      <c r="J50" s="19">
        <v>50400</v>
      </c>
      <c r="K50" s="8" t="s">
        <v>287</v>
      </c>
      <c r="L50" s="8" t="s">
        <v>288</v>
      </c>
      <c r="M50" s="8"/>
      <c r="N50" s="22"/>
      <c r="O50" s="22"/>
    </row>
    <row r="51" spans="1:15" x14ac:dyDescent="0.25">
      <c r="A51" s="8" t="s">
        <v>396</v>
      </c>
      <c r="B51" s="8" t="s">
        <v>132</v>
      </c>
      <c r="C51" s="8" t="s">
        <v>133</v>
      </c>
      <c r="D51" s="6" t="s">
        <v>43</v>
      </c>
      <c r="E51" s="6" t="s">
        <v>11</v>
      </c>
      <c r="F51" s="5">
        <v>43796</v>
      </c>
      <c r="G51" s="5">
        <v>44892</v>
      </c>
      <c r="H51" s="6" t="s">
        <v>11</v>
      </c>
      <c r="I51" s="18">
        <v>7500</v>
      </c>
      <c r="J51" s="18">
        <v>22500</v>
      </c>
      <c r="K51" s="6" t="s">
        <v>82</v>
      </c>
      <c r="L51" s="6" t="s">
        <v>63</v>
      </c>
      <c r="M51" s="6" t="s">
        <v>20</v>
      </c>
      <c r="N51" s="24"/>
      <c r="O51" s="24"/>
    </row>
    <row r="52" spans="1:15" x14ac:dyDescent="0.25">
      <c r="A52" s="8" t="s">
        <v>397</v>
      </c>
      <c r="B52" s="8" t="s">
        <v>221</v>
      </c>
      <c r="C52" s="8" t="s">
        <v>218</v>
      </c>
      <c r="D52" s="6" t="s">
        <v>77</v>
      </c>
      <c r="E52" s="6" t="s">
        <v>29</v>
      </c>
      <c r="F52" s="5">
        <v>44157</v>
      </c>
      <c r="G52" s="5">
        <v>44521</v>
      </c>
      <c r="H52" s="6" t="s">
        <v>11</v>
      </c>
      <c r="I52" s="18">
        <v>1377</v>
      </c>
      <c r="J52" s="18">
        <v>1377</v>
      </c>
      <c r="K52" s="6" t="s">
        <v>187</v>
      </c>
      <c r="L52" s="6" t="s">
        <v>208</v>
      </c>
      <c r="M52" s="6"/>
      <c r="N52" s="24"/>
      <c r="O52" s="24"/>
    </row>
    <row r="53" spans="1:15" x14ac:dyDescent="0.25">
      <c r="A53" s="8" t="s">
        <v>398</v>
      </c>
      <c r="B53" s="8" t="s">
        <v>266</v>
      </c>
      <c r="C53" s="8" t="s">
        <v>267</v>
      </c>
      <c r="D53" s="6" t="s">
        <v>17</v>
      </c>
      <c r="E53" s="5" t="s">
        <v>11</v>
      </c>
      <c r="F53" s="5">
        <v>43789</v>
      </c>
      <c r="G53" s="5">
        <v>44155</v>
      </c>
      <c r="H53" s="6" t="s">
        <v>11</v>
      </c>
      <c r="I53" s="27">
        <v>740</v>
      </c>
      <c r="J53" s="27">
        <v>740</v>
      </c>
      <c r="K53" s="6" t="s">
        <v>264</v>
      </c>
      <c r="L53" s="6" t="s">
        <v>265</v>
      </c>
      <c r="M53" s="6"/>
      <c r="N53" s="24"/>
      <c r="O53" s="24"/>
    </row>
    <row r="54" spans="1:15" x14ac:dyDescent="0.25">
      <c r="A54" s="8" t="s">
        <v>399</v>
      </c>
      <c r="B54" s="8" t="s">
        <v>268</v>
      </c>
      <c r="C54" s="8" t="s">
        <v>269</v>
      </c>
      <c r="D54" s="6" t="s">
        <v>17</v>
      </c>
      <c r="E54" s="5" t="s">
        <v>11</v>
      </c>
      <c r="F54" s="5">
        <v>43780</v>
      </c>
      <c r="G54" s="5">
        <v>44105</v>
      </c>
      <c r="H54" s="6" t="s">
        <v>11</v>
      </c>
      <c r="I54" s="27">
        <v>384</v>
      </c>
      <c r="J54" s="27">
        <v>384</v>
      </c>
      <c r="K54" s="6" t="s">
        <v>264</v>
      </c>
      <c r="L54" s="6" t="s">
        <v>265</v>
      </c>
      <c r="M54" s="6"/>
      <c r="N54" s="24"/>
      <c r="O54" s="24"/>
    </row>
    <row r="55" spans="1:15" x14ac:dyDescent="0.25">
      <c r="A55" s="8" t="s">
        <v>400</v>
      </c>
      <c r="B55" s="8" t="s">
        <v>116</v>
      </c>
      <c r="C55" s="8" t="s">
        <v>117</v>
      </c>
      <c r="D55" s="6" t="s">
        <v>115</v>
      </c>
      <c r="E55" s="6" t="s">
        <v>11</v>
      </c>
      <c r="F55" s="5">
        <v>43759</v>
      </c>
      <c r="G55" s="6" t="s">
        <v>81</v>
      </c>
      <c r="H55" s="6" t="s">
        <v>11</v>
      </c>
      <c r="I55" s="18">
        <v>59429</v>
      </c>
      <c r="J55" s="18">
        <v>59429</v>
      </c>
      <c r="K55" s="6" t="s">
        <v>91</v>
      </c>
      <c r="L55" s="6" t="s">
        <v>63</v>
      </c>
      <c r="M55" s="6"/>
      <c r="N55" s="24"/>
      <c r="O55" s="24"/>
    </row>
    <row r="56" spans="1:15" x14ac:dyDescent="0.25">
      <c r="A56" s="8" t="s">
        <v>401</v>
      </c>
      <c r="B56" s="8" t="s">
        <v>178</v>
      </c>
      <c r="C56" s="8" t="s">
        <v>179</v>
      </c>
      <c r="D56" s="6" t="s">
        <v>77</v>
      </c>
      <c r="E56" s="6" t="s">
        <v>11</v>
      </c>
      <c r="F56" s="5">
        <v>43740</v>
      </c>
      <c r="G56" s="6" t="s">
        <v>142</v>
      </c>
      <c r="H56" s="6" t="s">
        <v>11</v>
      </c>
      <c r="I56" s="18">
        <v>35500</v>
      </c>
      <c r="J56" s="18">
        <v>35000</v>
      </c>
      <c r="K56" s="6" t="s">
        <v>180</v>
      </c>
      <c r="L56" s="6" t="s">
        <v>161</v>
      </c>
      <c r="M56" s="6"/>
      <c r="N56" s="24"/>
      <c r="O56" s="24"/>
    </row>
    <row r="57" spans="1:15" x14ac:dyDescent="0.25">
      <c r="A57" s="8" t="s">
        <v>402</v>
      </c>
      <c r="B57" s="8" t="str">
        <f>'[1]HR &amp; OD 2'!$B$5</f>
        <v xml:space="preserve">HR&amp;Payroll System - iTrent </v>
      </c>
      <c r="C57" s="8" t="str">
        <f>'[1]HR &amp; OD 2'!$C$5</f>
        <v>Midland HR</v>
      </c>
      <c r="D57" s="6" t="str">
        <f>'[1]HR &amp; OD 2'!$D$5</f>
        <v>5 years</v>
      </c>
      <c r="E57" s="6"/>
      <c r="F57" s="5">
        <f>'[1]HR &amp; OD 2'!$F$5</f>
        <v>43739</v>
      </c>
      <c r="G57" s="5">
        <f>'[1]HR &amp; OD 2'!$G$5</f>
        <v>45565</v>
      </c>
      <c r="H57" s="6" t="s">
        <v>11</v>
      </c>
      <c r="I57" s="18">
        <f>'[1]HR &amp; OD 2'!$J$5</f>
        <v>35113</v>
      </c>
      <c r="J57" s="18">
        <f>'[1]HR &amp; OD 2'!$K$5</f>
        <v>175565</v>
      </c>
      <c r="K57" s="6" t="s">
        <v>270</v>
      </c>
      <c r="L57" s="6" t="s">
        <v>265</v>
      </c>
      <c r="M57" s="6"/>
      <c r="N57" s="24"/>
      <c r="O57" s="24"/>
    </row>
    <row r="58" spans="1:15" x14ac:dyDescent="0.25">
      <c r="A58" s="8" t="s">
        <v>403</v>
      </c>
      <c r="B58" s="8" t="s">
        <v>201</v>
      </c>
      <c r="C58" s="8" t="s">
        <v>202</v>
      </c>
      <c r="D58" s="8" t="s">
        <v>77</v>
      </c>
      <c r="E58" s="6" t="s">
        <v>540</v>
      </c>
      <c r="F58" s="5">
        <v>43009</v>
      </c>
      <c r="G58" s="9">
        <v>45930</v>
      </c>
      <c r="H58" s="8" t="s">
        <v>11</v>
      </c>
      <c r="I58" s="19">
        <v>1500</v>
      </c>
      <c r="J58" s="19">
        <v>1500</v>
      </c>
      <c r="K58" s="8" t="s">
        <v>203</v>
      </c>
      <c r="L58" s="8" t="s">
        <v>184</v>
      </c>
      <c r="M58" s="11" t="s">
        <v>489</v>
      </c>
      <c r="N58" s="24"/>
      <c r="O58" s="24"/>
    </row>
    <row r="59" spans="1:15" x14ac:dyDescent="0.25">
      <c r="A59" s="8" t="s">
        <v>404</v>
      </c>
      <c r="B59" s="8" t="s">
        <v>243</v>
      </c>
      <c r="C59" s="8" t="s">
        <v>244</v>
      </c>
      <c r="D59" s="6" t="s">
        <v>28</v>
      </c>
      <c r="E59" s="6" t="s">
        <v>11</v>
      </c>
      <c r="F59" s="5">
        <v>43739</v>
      </c>
      <c r="G59" s="5">
        <v>45382</v>
      </c>
      <c r="H59" s="6" t="s">
        <v>11</v>
      </c>
      <c r="I59" s="18">
        <v>34113</v>
      </c>
      <c r="J59" s="18">
        <f>SUM(I59*5)</f>
        <v>170565</v>
      </c>
      <c r="K59" s="6" t="s">
        <v>245</v>
      </c>
      <c r="L59" s="6" t="s">
        <v>208</v>
      </c>
      <c r="M59" s="6"/>
      <c r="N59" s="24"/>
      <c r="O59" s="24"/>
    </row>
    <row r="60" spans="1:15" x14ac:dyDescent="0.25">
      <c r="A60" s="8" t="s">
        <v>405</v>
      </c>
      <c r="B60" s="8" t="s">
        <v>110</v>
      </c>
      <c r="C60" s="8" t="s">
        <v>111</v>
      </c>
      <c r="D60" s="6" t="s">
        <v>112</v>
      </c>
      <c r="E60" s="6" t="s">
        <v>11</v>
      </c>
      <c r="F60" s="5">
        <v>43738</v>
      </c>
      <c r="G60" s="6" t="s">
        <v>81</v>
      </c>
      <c r="H60" s="6" t="s">
        <v>11</v>
      </c>
      <c r="I60" s="18">
        <v>802000</v>
      </c>
      <c r="J60" s="18">
        <v>802000</v>
      </c>
      <c r="K60" s="6" t="s">
        <v>62</v>
      </c>
      <c r="L60" s="6" t="s">
        <v>63</v>
      </c>
      <c r="M60" s="6"/>
      <c r="N60" s="24"/>
      <c r="O60" s="24"/>
    </row>
    <row r="61" spans="1:15" x14ac:dyDescent="0.25">
      <c r="A61" s="8" t="s">
        <v>406</v>
      </c>
      <c r="B61" s="8" t="s">
        <v>120</v>
      </c>
      <c r="C61" s="8" t="s">
        <v>121</v>
      </c>
      <c r="D61" s="6" t="s">
        <v>88</v>
      </c>
      <c r="E61" s="6" t="s">
        <v>11</v>
      </c>
      <c r="F61" s="5">
        <v>43731</v>
      </c>
      <c r="G61" s="6" t="s">
        <v>81</v>
      </c>
      <c r="H61" s="6" t="s">
        <v>11</v>
      </c>
      <c r="I61" s="6" t="s">
        <v>122</v>
      </c>
      <c r="J61" s="6" t="s">
        <v>123</v>
      </c>
      <c r="K61" s="6" t="s">
        <v>62</v>
      </c>
      <c r="L61" s="6" t="s">
        <v>63</v>
      </c>
      <c r="M61" s="6"/>
      <c r="N61" s="24"/>
      <c r="O61" s="24"/>
    </row>
    <row r="62" spans="1:15" x14ac:dyDescent="0.25">
      <c r="A62" s="8" t="s">
        <v>407</v>
      </c>
      <c r="B62" s="8" t="s">
        <v>57</v>
      </c>
      <c r="C62" s="8" t="s">
        <v>58</v>
      </c>
      <c r="D62" s="6" t="s">
        <v>43</v>
      </c>
      <c r="E62" s="6"/>
      <c r="F62" s="5">
        <v>43719</v>
      </c>
      <c r="G62" s="5">
        <v>44814</v>
      </c>
      <c r="H62" s="8" t="s">
        <v>11</v>
      </c>
      <c r="I62" s="18">
        <v>3850</v>
      </c>
      <c r="J62" s="18">
        <v>11500</v>
      </c>
      <c r="K62" s="6" t="s">
        <v>44</v>
      </c>
      <c r="L62" s="6" t="s">
        <v>45</v>
      </c>
      <c r="M62" s="6" t="s">
        <v>20</v>
      </c>
      <c r="N62" s="24"/>
      <c r="O62" s="24"/>
    </row>
    <row r="63" spans="1:15" x14ac:dyDescent="0.25">
      <c r="A63" s="8" t="s">
        <v>408</v>
      </c>
      <c r="B63" s="8" t="s">
        <v>275</v>
      </c>
      <c r="C63" s="8" t="s">
        <v>276</v>
      </c>
      <c r="D63" s="6" t="s">
        <v>157</v>
      </c>
      <c r="E63" s="6" t="s">
        <v>211</v>
      </c>
      <c r="F63" s="5">
        <v>43717</v>
      </c>
      <c r="G63" s="5">
        <v>44812</v>
      </c>
      <c r="H63" s="5">
        <v>45177</v>
      </c>
      <c r="I63" s="18">
        <v>2145</v>
      </c>
      <c r="J63" s="18">
        <v>6435</v>
      </c>
      <c r="K63" s="6" t="s">
        <v>270</v>
      </c>
      <c r="L63" s="6" t="s">
        <v>265</v>
      </c>
      <c r="M63" s="6"/>
      <c r="N63" s="24"/>
      <c r="O63" s="24"/>
    </row>
    <row r="64" spans="1:15" x14ac:dyDescent="0.25">
      <c r="A64" s="8" t="s">
        <v>409</v>
      </c>
      <c r="B64" s="8" t="s">
        <v>175</v>
      </c>
      <c r="C64" s="8" t="s">
        <v>176</v>
      </c>
      <c r="D64" s="6" t="s">
        <v>77</v>
      </c>
      <c r="E64" s="6" t="s">
        <v>11</v>
      </c>
      <c r="F64" s="5">
        <v>43668</v>
      </c>
      <c r="G64" s="6" t="s">
        <v>142</v>
      </c>
      <c r="H64" s="6" t="s">
        <v>11</v>
      </c>
      <c r="I64" s="18">
        <v>13725</v>
      </c>
      <c r="J64" s="18">
        <v>13725</v>
      </c>
      <c r="K64" s="6" t="s">
        <v>164</v>
      </c>
      <c r="L64" s="6" t="s">
        <v>161</v>
      </c>
      <c r="M64" s="6"/>
      <c r="N64" s="24"/>
      <c r="O64" s="24"/>
    </row>
    <row r="65" spans="1:15" x14ac:dyDescent="0.25">
      <c r="A65" s="8" t="s">
        <v>410</v>
      </c>
      <c r="B65" s="8" t="s">
        <v>107</v>
      </c>
      <c r="C65" s="8" t="s">
        <v>108</v>
      </c>
      <c r="D65" s="6" t="s">
        <v>109</v>
      </c>
      <c r="E65" s="6" t="s">
        <v>11</v>
      </c>
      <c r="F65" s="5">
        <v>43661</v>
      </c>
      <c r="G65" s="6" t="s">
        <v>81</v>
      </c>
      <c r="H65" s="6" t="s">
        <v>11</v>
      </c>
      <c r="I65" s="18">
        <v>162023</v>
      </c>
      <c r="J65" s="18">
        <v>162023</v>
      </c>
      <c r="K65" s="6" t="s">
        <v>91</v>
      </c>
      <c r="L65" s="6" t="s">
        <v>63</v>
      </c>
      <c r="M65" s="6"/>
      <c r="N65" s="24"/>
      <c r="O65" s="24"/>
    </row>
    <row r="66" spans="1:15" x14ac:dyDescent="0.25">
      <c r="A66" s="8" t="s">
        <v>411</v>
      </c>
      <c r="B66" s="8" t="s">
        <v>168</v>
      </c>
      <c r="C66" s="8" t="s">
        <v>169</v>
      </c>
      <c r="D66" s="6" t="s">
        <v>77</v>
      </c>
      <c r="E66" s="6" t="s">
        <v>11</v>
      </c>
      <c r="F66" s="5">
        <v>43661</v>
      </c>
      <c r="G66" s="6" t="s">
        <v>142</v>
      </c>
      <c r="H66" s="6" t="s">
        <v>11</v>
      </c>
      <c r="I66" s="18">
        <v>27000</v>
      </c>
      <c r="J66" s="18">
        <v>27000</v>
      </c>
      <c r="K66" s="6" t="s">
        <v>164</v>
      </c>
      <c r="L66" s="6" t="s">
        <v>161</v>
      </c>
      <c r="M66" s="6"/>
      <c r="N66" s="24"/>
      <c r="O66" s="24"/>
    </row>
    <row r="67" spans="1:15" x14ac:dyDescent="0.25">
      <c r="A67" s="8" t="s">
        <v>412</v>
      </c>
      <c r="B67" s="8" t="s">
        <v>113</v>
      </c>
      <c r="C67" s="8" t="s">
        <v>114</v>
      </c>
      <c r="D67" s="6" t="s">
        <v>115</v>
      </c>
      <c r="E67" s="6" t="s">
        <v>11</v>
      </c>
      <c r="F67" s="5">
        <v>43647</v>
      </c>
      <c r="G67" s="6" t="s">
        <v>81</v>
      </c>
      <c r="H67" s="6" t="s">
        <v>11</v>
      </c>
      <c r="I67" s="18">
        <v>52000</v>
      </c>
      <c r="J67" s="18">
        <v>52000</v>
      </c>
      <c r="K67" s="6" t="s">
        <v>62</v>
      </c>
      <c r="L67" s="6" t="s">
        <v>63</v>
      </c>
      <c r="M67" s="6"/>
      <c r="N67" s="24"/>
      <c r="O67" s="24"/>
    </row>
    <row r="68" spans="1:15" x14ac:dyDescent="0.25">
      <c r="A68" s="8" t="s">
        <v>413</v>
      </c>
      <c r="B68" s="8" t="s">
        <v>233</v>
      </c>
      <c r="C68" s="8" t="s">
        <v>234</v>
      </c>
      <c r="D68" s="6" t="s">
        <v>28</v>
      </c>
      <c r="E68" s="6" t="s">
        <v>11</v>
      </c>
      <c r="F68" s="5">
        <v>43646</v>
      </c>
      <c r="G68" s="5">
        <v>45473</v>
      </c>
      <c r="H68" s="6" t="s">
        <v>353</v>
      </c>
      <c r="I68" s="18">
        <v>10000</v>
      </c>
      <c r="J68" s="18">
        <v>50000</v>
      </c>
      <c r="K68" s="6" t="s">
        <v>207</v>
      </c>
      <c r="L68" s="6" t="s">
        <v>208</v>
      </c>
      <c r="M68" s="6"/>
      <c r="N68" s="24"/>
      <c r="O68" s="24"/>
    </row>
    <row r="69" spans="1:15" x14ac:dyDescent="0.25">
      <c r="A69" s="8" t="s">
        <v>414</v>
      </c>
      <c r="B69" s="8" t="s">
        <v>170</v>
      </c>
      <c r="C69" s="8" t="s">
        <v>171</v>
      </c>
      <c r="D69" s="6" t="s">
        <v>77</v>
      </c>
      <c r="E69" s="6" t="s">
        <v>11</v>
      </c>
      <c r="F69" s="5">
        <v>43641</v>
      </c>
      <c r="G69" s="6" t="s">
        <v>142</v>
      </c>
      <c r="H69" s="6" t="s">
        <v>11</v>
      </c>
      <c r="I69" s="18">
        <v>15000</v>
      </c>
      <c r="J69" s="18">
        <v>15000</v>
      </c>
      <c r="K69" s="6" t="s">
        <v>172</v>
      </c>
      <c r="L69" s="6" t="s">
        <v>161</v>
      </c>
      <c r="M69" s="6"/>
      <c r="N69" s="24"/>
      <c r="O69" s="24"/>
    </row>
    <row r="70" spans="1:15" x14ac:dyDescent="0.25">
      <c r="A70" s="8" t="s">
        <v>415</v>
      </c>
      <c r="B70" s="8" t="s">
        <v>173</v>
      </c>
      <c r="C70" s="8" t="s">
        <v>174</v>
      </c>
      <c r="D70" s="6" t="s">
        <v>77</v>
      </c>
      <c r="E70" s="6" t="s">
        <v>11</v>
      </c>
      <c r="F70" s="5">
        <v>43640</v>
      </c>
      <c r="G70" s="6" t="s">
        <v>142</v>
      </c>
      <c r="H70" s="6" t="s">
        <v>11</v>
      </c>
      <c r="I70" s="18">
        <v>24113</v>
      </c>
      <c r="J70" s="18">
        <v>24113</v>
      </c>
      <c r="K70" s="6" t="s">
        <v>172</v>
      </c>
      <c r="L70" s="6" t="s">
        <v>161</v>
      </c>
      <c r="M70" s="6"/>
      <c r="N70" s="24"/>
      <c r="O70" s="24"/>
    </row>
    <row r="71" spans="1:15" x14ac:dyDescent="0.25">
      <c r="A71" s="8" t="s">
        <v>416</v>
      </c>
      <c r="B71" s="8" t="s">
        <v>165</v>
      </c>
      <c r="C71" s="8" t="s">
        <v>166</v>
      </c>
      <c r="D71" s="6" t="s">
        <v>105</v>
      </c>
      <c r="E71" s="6" t="s">
        <v>11</v>
      </c>
      <c r="F71" s="5">
        <v>43605</v>
      </c>
      <c r="G71" s="6" t="s">
        <v>142</v>
      </c>
      <c r="H71" s="6" t="s">
        <v>11</v>
      </c>
      <c r="I71" s="18">
        <v>19588</v>
      </c>
      <c r="J71" s="18">
        <v>19588</v>
      </c>
      <c r="K71" s="6" t="s">
        <v>167</v>
      </c>
      <c r="L71" s="6" t="s">
        <v>161</v>
      </c>
      <c r="M71" s="6"/>
      <c r="N71" s="24"/>
      <c r="O71" s="24"/>
    </row>
    <row r="72" spans="1:15" x14ac:dyDescent="0.25">
      <c r="A72" s="8" t="s">
        <v>417</v>
      </c>
      <c r="B72" s="8" t="s">
        <v>259</v>
      </c>
      <c r="C72" s="8" t="s">
        <v>260</v>
      </c>
      <c r="D72" s="6" t="s">
        <v>28</v>
      </c>
      <c r="E72" s="6" t="s">
        <v>248</v>
      </c>
      <c r="F72" s="5">
        <v>43556</v>
      </c>
      <c r="G72" s="5">
        <v>45382</v>
      </c>
      <c r="H72" s="6" t="s">
        <v>261</v>
      </c>
      <c r="I72" s="18">
        <v>333940</v>
      </c>
      <c r="J72" s="18">
        <v>3005460</v>
      </c>
      <c r="K72" s="6" t="s">
        <v>249</v>
      </c>
      <c r="L72" s="6" t="s">
        <v>250</v>
      </c>
      <c r="M72" s="6" t="s">
        <v>251</v>
      </c>
      <c r="N72" s="24"/>
      <c r="O72" s="24"/>
    </row>
    <row r="73" spans="1:15" x14ac:dyDescent="0.25">
      <c r="A73" s="8" t="s">
        <v>418</v>
      </c>
      <c r="B73" s="8" t="s">
        <v>246</v>
      </c>
      <c r="C73" s="8" t="s">
        <v>247</v>
      </c>
      <c r="D73" s="6" t="s">
        <v>28</v>
      </c>
      <c r="E73" s="6" t="s">
        <v>248</v>
      </c>
      <c r="F73" s="5">
        <v>43556</v>
      </c>
      <c r="G73" s="5">
        <v>45382</v>
      </c>
      <c r="H73" s="5">
        <v>46843</v>
      </c>
      <c r="I73" s="18">
        <v>417000</v>
      </c>
      <c r="J73" s="18">
        <v>3753000</v>
      </c>
      <c r="K73" s="6" t="s">
        <v>249</v>
      </c>
      <c r="L73" s="6" t="s">
        <v>250</v>
      </c>
      <c r="M73" s="6" t="s">
        <v>251</v>
      </c>
      <c r="N73" s="24"/>
      <c r="O73" s="24"/>
    </row>
    <row r="74" spans="1:15" x14ac:dyDescent="0.25">
      <c r="A74" s="8" t="s">
        <v>419</v>
      </c>
      <c r="B74" s="8" t="s">
        <v>285</v>
      </c>
      <c r="C74" s="8" t="s">
        <v>286</v>
      </c>
      <c r="D74" s="8" t="s">
        <v>77</v>
      </c>
      <c r="E74" s="8" t="s">
        <v>11</v>
      </c>
      <c r="F74" s="9">
        <v>43556</v>
      </c>
      <c r="G74" s="9">
        <v>43921</v>
      </c>
      <c r="H74" s="8" t="s">
        <v>11</v>
      </c>
      <c r="I74" s="19">
        <v>10000</v>
      </c>
      <c r="J74" s="19">
        <v>10000</v>
      </c>
      <c r="K74" s="8" t="s">
        <v>287</v>
      </c>
      <c r="L74" s="8" t="s">
        <v>288</v>
      </c>
      <c r="M74" s="8"/>
      <c r="N74" s="24"/>
      <c r="O74" s="24"/>
    </row>
    <row r="75" spans="1:15" x14ac:dyDescent="0.25">
      <c r="A75" s="8" t="s">
        <v>420</v>
      </c>
      <c r="B75" s="8" t="s">
        <v>222</v>
      </c>
      <c r="C75" s="8" t="s">
        <v>218</v>
      </c>
      <c r="D75" s="6" t="s">
        <v>77</v>
      </c>
      <c r="E75" s="6" t="s">
        <v>211</v>
      </c>
      <c r="F75" s="5">
        <v>43556</v>
      </c>
      <c r="G75" s="5">
        <v>43921</v>
      </c>
      <c r="H75" s="6" t="s">
        <v>11</v>
      </c>
      <c r="I75" s="18">
        <v>3500</v>
      </c>
      <c r="J75" s="18">
        <v>3500</v>
      </c>
      <c r="K75" s="6" t="s">
        <v>44</v>
      </c>
      <c r="L75" s="6" t="s">
        <v>208</v>
      </c>
      <c r="M75" s="6" t="s">
        <v>20</v>
      </c>
      <c r="N75" s="24"/>
      <c r="O75" s="24"/>
    </row>
    <row r="76" spans="1:15" s="23" customFormat="1" x14ac:dyDescent="0.25">
      <c r="A76" s="8" t="s">
        <v>421</v>
      </c>
      <c r="B76" s="8" t="s">
        <v>118</v>
      </c>
      <c r="C76" s="8" t="s">
        <v>119</v>
      </c>
      <c r="D76" s="6" t="s">
        <v>77</v>
      </c>
      <c r="E76" s="6" t="s">
        <v>11</v>
      </c>
      <c r="F76" s="5">
        <v>43556</v>
      </c>
      <c r="G76" s="6" t="s">
        <v>81</v>
      </c>
      <c r="H76" s="6" t="s">
        <v>11</v>
      </c>
      <c r="I76" s="18">
        <v>55830</v>
      </c>
      <c r="J76" s="18">
        <v>55830</v>
      </c>
      <c r="K76" s="6" t="s">
        <v>62</v>
      </c>
      <c r="L76" s="6" t="s">
        <v>63</v>
      </c>
      <c r="M76" s="6"/>
      <c r="N76" s="22"/>
      <c r="O76" s="22"/>
    </row>
    <row r="77" spans="1:15" x14ac:dyDescent="0.25">
      <c r="A77" s="8" t="s">
        <v>422</v>
      </c>
      <c r="B77" s="8" t="s">
        <v>89</v>
      </c>
      <c r="C77" s="8" t="s">
        <v>90</v>
      </c>
      <c r="D77" s="6" t="s">
        <v>88</v>
      </c>
      <c r="E77" s="6" t="s">
        <v>11</v>
      </c>
      <c r="F77" s="5">
        <v>43544</v>
      </c>
      <c r="G77" s="6" t="s">
        <v>81</v>
      </c>
      <c r="H77" s="6" t="s">
        <v>11</v>
      </c>
      <c r="I77" s="18">
        <v>66000</v>
      </c>
      <c r="J77" s="18">
        <v>66000</v>
      </c>
      <c r="K77" s="6" t="s">
        <v>91</v>
      </c>
      <c r="L77" s="6" t="s">
        <v>63</v>
      </c>
      <c r="M77" s="6"/>
      <c r="N77" s="24"/>
      <c r="O77" s="24"/>
    </row>
    <row r="78" spans="1:15" x14ac:dyDescent="0.25">
      <c r="A78" s="8" t="s">
        <v>423</v>
      </c>
      <c r="B78" s="8" t="s">
        <v>262</v>
      </c>
      <c r="C78" s="8" t="s">
        <v>263</v>
      </c>
      <c r="D78" s="6" t="s">
        <v>40</v>
      </c>
      <c r="E78" s="5" t="s">
        <v>40</v>
      </c>
      <c r="F78" s="5">
        <v>43539</v>
      </c>
      <c r="G78" s="5">
        <v>44202</v>
      </c>
      <c r="H78" s="5">
        <v>44932</v>
      </c>
      <c r="I78" s="18">
        <v>20000</v>
      </c>
      <c r="J78" s="18">
        <v>20000</v>
      </c>
      <c r="K78" s="6" t="s">
        <v>264</v>
      </c>
      <c r="L78" s="6" t="s">
        <v>265</v>
      </c>
      <c r="M78" s="6" t="s">
        <v>83</v>
      </c>
      <c r="N78" s="24"/>
      <c r="O78" s="24"/>
    </row>
    <row r="79" spans="1:15" x14ac:dyDescent="0.25">
      <c r="A79" s="8" t="s">
        <v>424</v>
      </c>
      <c r="B79" s="8" t="s">
        <v>181</v>
      </c>
      <c r="C79" s="8" t="s">
        <v>182</v>
      </c>
      <c r="D79" s="8" t="s">
        <v>157</v>
      </c>
      <c r="E79" s="6"/>
      <c r="F79" s="5">
        <v>43529</v>
      </c>
      <c r="G79" s="9">
        <v>44625</v>
      </c>
      <c r="H79" s="8" t="s">
        <v>11</v>
      </c>
      <c r="I79" s="19">
        <v>25000</v>
      </c>
      <c r="J79" s="19">
        <v>75000</v>
      </c>
      <c r="K79" s="8" t="s">
        <v>183</v>
      </c>
      <c r="L79" s="8" t="s">
        <v>184</v>
      </c>
      <c r="M79" s="11" t="s">
        <v>177</v>
      </c>
      <c r="N79" s="24"/>
      <c r="O79" s="24"/>
    </row>
    <row r="80" spans="1:15" x14ac:dyDescent="0.25">
      <c r="A80" s="8" t="s">
        <v>425</v>
      </c>
      <c r="B80" s="8" t="s">
        <v>103</v>
      </c>
      <c r="C80" s="8" t="s">
        <v>104</v>
      </c>
      <c r="D80" s="6" t="s">
        <v>105</v>
      </c>
      <c r="E80" s="6" t="s">
        <v>11</v>
      </c>
      <c r="F80" s="5">
        <v>43524</v>
      </c>
      <c r="G80" s="5">
        <v>43889</v>
      </c>
      <c r="H80" s="6" t="s">
        <v>11</v>
      </c>
      <c r="I80" s="18">
        <v>28500</v>
      </c>
      <c r="J80" s="18">
        <v>28500</v>
      </c>
      <c r="K80" s="6" t="s">
        <v>106</v>
      </c>
      <c r="L80" s="6" t="s">
        <v>63</v>
      </c>
      <c r="M80" s="6"/>
      <c r="N80" s="24"/>
      <c r="O80" s="24"/>
    </row>
    <row r="81" spans="1:19" x14ac:dyDescent="0.25">
      <c r="A81" s="8" t="s">
        <v>426</v>
      </c>
      <c r="B81" s="8" t="s">
        <v>97</v>
      </c>
      <c r="C81" s="8" t="s">
        <v>98</v>
      </c>
      <c r="D81" s="6" t="s">
        <v>88</v>
      </c>
      <c r="E81" s="6" t="s">
        <v>11</v>
      </c>
      <c r="F81" s="9">
        <v>43494</v>
      </c>
      <c r="G81" s="6" t="s">
        <v>81</v>
      </c>
      <c r="H81" s="6" t="s">
        <v>11</v>
      </c>
      <c r="I81" s="18">
        <v>29000</v>
      </c>
      <c r="J81" s="18">
        <v>29000</v>
      </c>
      <c r="K81" s="6" t="s">
        <v>91</v>
      </c>
      <c r="L81" s="6" t="s">
        <v>63</v>
      </c>
      <c r="M81" s="6"/>
      <c r="N81" s="29"/>
      <c r="O81" s="29"/>
      <c r="P81" s="29"/>
      <c r="Q81" s="29"/>
      <c r="R81" s="29"/>
      <c r="S81" s="29"/>
    </row>
    <row r="82" spans="1:19" x14ac:dyDescent="0.25">
      <c r="A82" s="8" t="s">
        <v>427</v>
      </c>
      <c r="B82" s="8" t="s">
        <v>37</v>
      </c>
      <c r="C82" s="8" t="s">
        <v>38</v>
      </c>
      <c r="D82" s="6" t="s">
        <v>39</v>
      </c>
      <c r="E82" s="6" t="s">
        <v>40</v>
      </c>
      <c r="F82" s="5">
        <v>43465</v>
      </c>
      <c r="G82" s="5">
        <v>45291</v>
      </c>
      <c r="H82" s="5">
        <v>46022</v>
      </c>
      <c r="I82" s="18">
        <v>5500</v>
      </c>
      <c r="J82" s="18">
        <v>27500</v>
      </c>
      <c r="K82" s="6" t="s">
        <v>24</v>
      </c>
      <c r="L82" s="6" t="s">
        <v>36</v>
      </c>
      <c r="M82" s="6"/>
      <c r="N82" s="29"/>
      <c r="O82" s="29"/>
      <c r="P82" s="29"/>
      <c r="Q82" s="29"/>
      <c r="R82" s="29"/>
      <c r="S82" s="29"/>
    </row>
    <row r="83" spans="1:19" x14ac:dyDescent="0.25">
      <c r="A83" s="8" t="s">
        <v>428</v>
      </c>
      <c r="B83" s="8" t="s">
        <v>75</v>
      </c>
      <c r="C83" s="8" t="s">
        <v>76</v>
      </c>
      <c r="D83" s="6" t="s">
        <v>77</v>
      </c>
      <c r="E83" s="6" t="s">
        <v>11</v>
      </c>
      <c r="F83" s="5">
        <v>43465</v>
      </c>
      <c r="G83" s="5">
        <v>43830</v>
      </c>
      <c r="H83" s="5" t="s">
        <v>11</v>
      </c>
      <c r="I83" s="18">
        <v>15000</v>
      </c>
      <c r="J83" s="18">
        <v>15000</v>
      </c>
      <c r="K83" s="6" t="s">
        <v>78</v>
      </c>
      <c r="L83" s="6" t="s">
        <v>74</v>
      </c>
      <c r="M83" s="6"/>
      <c r="N83" s="29"/>
      <c r="O83" s="29"/>
      <c r="P83" s="29"/>
      <c r="Q83" s="29"/>
      <c r="R83" s="29"/>
      <c r="S83" s="29"/>
    </row>
    <row r="84" spans="1:19" x14ac:dyDescent="0.25">
      <c r="A84" s="8" t="s">
        <v>429</v>
      </c>
      <c r="B84" s="8" t="s">
        <v>310</v>
      </c>
      <c r="C84" s="8" t="s">
        <v>307</v>
      </c>
      <c r="D84" s="8" t="s">
        <v>43</v>
      </c>
      <c r="E84" s="8" t="s">
        <v>29</v>
      </c>
      <c r="F84" s="9">
        <v>43434</v>
      </c>
      <c r="G84" s="9">
        <v>44530</v>
      </c>
      <c r="H84" s="9">
        <v>45260</v>
      </c>
      <c r="I84" s="19">
        <v>20000</v>
      </c>
      <c r="J84" s="19">
        <v>80000</v>
      </c>
      <c r="K84" s="8" t="s">
        <v>287</v>
      </c>
      <c r="L84" s="8" t="s">
        <v>288</v>
      </c>
      <c r="M84" s="8"/>
      <c r="N84" s="29"/>
      <c r="O84" s="29"/>
      <c r="P84" s="29"/>
      <c r="Q84" s="29"/>
      <c r="R84" s="29"/>
      <c r="S84" s="29"/>
    </row>
    <row r="85" spans="1:19" x14ac:dyDescent="0.25">
      <c r="A85" s="8" t="s">
        <v>430</v>
      </c>
      <c r="B85" s="8" t="s">
        <v>92</v>
      </c>
      <c r="C85" s="8" t="s">
        <v>93</v>
      </c>
      <c r="D85" s="6" t="s">
        <v>88</v>
      </c>
      <c r="E85" s="6" t="s">
        <v>11</v>
      </c>
      <c r="F85" s="5">
        <v>43409</v>
      </c>
      <c r="G85" s="6" t="s">
        <v>81</v>
      </c>
      <c r="H85" s="6" t="s">
        <v>11</v>
      </c>
      <c r="I85" s="18">
        <v>176000</v>
      </c>
      <c r="J85" s="18">
        <v>176000</v>
      </c>
      <c r="K85" s="6" t="s">
        <v>91</v>
      </c>
      <c r="L85" s="6" t="s">
        <v>63</v>
      </c>
      <c r="M85" s="6"/>
      <c r="N85" s="29"/>
      <c r="O85" s="29"/>
      <c r="P85" s="29"/>
      <c r="Q85" s="29"/>
      <c r="R85" s="29"/>
      <c r="S85" s="29"/>
    </row>
    <row r="86" spans="1:19" x14ac:dyDescent="0.25">
      <c r="A86" s="8" t="s">
        <v>431</v>
      </c>
      <c r="B86" s="8" t="s">
        <v>150</v>
      </c>
      <c r="C86" s="8" t="s">
        <v>151</v>
      </c>
      <c r="D86" s="6" t="s">
        <v>17</v>
      </c>
      <c r="E86" s="28" t="s">
        <v>126</v>
      </c>
      <c r="F86" s="5">
        <v>43405</v>
      </c>
      <c r="G86" s="6" t="s">
        <v>152</v>
      </c>
      <c r="H86" s="6" t="s">
        <v>11</v>
      </c>
      <c r="I86" s="18">
        <v>27500</v>
      </c>
      <c r="J86" s="18">
        <v>27500</v>
      </c>
      <c r="K86" s="6" t="s">
        <v>106</v>
      </c>
      <c r="L86" s="6" t="s">
        <v>145</v>
      </c>
      <c r="M86" s="6" t="s">
        <v>137</v>
      </c>
      <c r="N86" s="29"/>
      <c r="O86" s="29"/>
      <c r="P86" s="29"/>
      <c r="Q86" s="29"/>
      <c r="R86" s="29"/>
      <c r="S86" s="29"/>
    </row>
    <row r="87" spans="1:19" x14ac:dyDescent="0.25">
      <c r="A87" s="8" t="s">
        <v>432</v>
      </c>
      <c r="B87" s="8" t="s">
        <v>150</v>
      </c>
      <c r="C87" s="8" t="s">
        <v>153</v>
      </c>
      <c r="D87" s="6" t="s">
        <v>154</v>
      </c>
      <c r="E87" s="6" t="s">
        <v>11</v>
      </c>
      <c r="F87" s="5">
        <v>43405</v>
      </c>
      <c r="G87" s="6" t="s">
        <v>81</v>
      </c>
      <c r="H87" s="6" t="s">
        <v>11</v>
      </c>
      <c r="I87" s="30">
        <v>11000</v>
      </c>
      <c r="J87" s="30">
        <v>11000</v>
      </c>
      <c r="K87" s="6" t="s">
        <v>106</v>
      </c>
      <c r="L87" s="6" t="s">
        <v>145</v>
      </c>
      <c r="M87" s="6" t="s">
        <v>137</v>
      </c>
      <c r="N87" s="29"/>
      <c r="O87" s="29"/>
      <c r="P87" s="29"/>
      <c r="Q87" s="29"/>
      <c r="R87" s="29"/>
      <c r="S87" s="29"/>
    </row>
    <row r="88" spans="1:19" x14ac:dyDescent="0.25">
      <c r="A88" s="8" t="s">
        <v>433</v>
      </c>
      <c r="B88" s="8" t="s">
        <v>316</v>
      </c>
      <c r="C88" s="8" t="s">
        <v>317</v>
      </c>
      <c r="D88" s="8" t="s">
        <v>28</v>
      </c>
      <c r="E88" s="8" t="s">
        <v>11</v>
      </c>
      <c r="F88" s="9">
        <v>43403</v>
      </c>
      <c r="G88" s="9">
        <v>45229</v>
      </c>
      <c r="H88" s="8" t="s">
        <v>11</v>
      </c>
      <c r="I88" s="8" t="s">
        <v>318</v>
      </c>
      <c r="J88" s="19">
        <v>225000</v>
      </c>
      <c r="K88" s="8" t="s">
        <v>287</v>
      </c>
      <c r="L88" s="8" t="s">
        <v>319</v>
      </c>
      <c r="M88" s="8"/>
      <c r="N88" s="29"/>
      <c r="O88" s="29"/>
      <c r="P88" s="29"/>
      <c r="Q88" s="29"/>
      <c r="R88" s="29"/>
      <c r="S88" s="29"/>
    </row>
    <row r="89" spans="1:19" x14ac:dyDescent="0.25">
      <c r="A89" s="8" t="s">
        <v>434</v>
      </c>
      <c r="B89" s="8" t="s">
        <v>309</v>
      </c>
      <c r="C89" s="8" t="s">
        <v>313</v>
      </c>
      <c r="D89" s="8" t="s">
        <v>28</v>
      </c>
      <c r="E89" s="8" t="s">
        <v>11</v>
      </c>
      <c r="F89" s="9">
        <v>43403</v>
      </c>
      <c r="G89" s="9">
        <v>45230</v>
      </c>
      <c r="H89" s="8" t="s">
        <v>11</v>
      </c>
      <c r="I89" s="19">
        <v>4500</v>
      </c>
      <c r="J89" s="19">
        <v>22500</v>
      </c>
      <c r="K89" s="8" t="s">
        <v>287</v>
      </c>
      <c r="L89" s="8" t="s">
        <v>288</v>
      </c>
      <c r="M89" s="8"/>
      <c r="N89" s="29"/>
      <c r="O89" s="29"/>
      <c r="P89" s="29"/>
      <c r="Q89" s="29"/>
      <c r="R89" s="29"/>
      <c r="S89" s="29"/>
    </row>
    <row r="90" spans="1:19" s="33" customFormat="1" x14ac:dyDescent="0.25">
      <c r="A90" s="8" t="s">
        <v>435</v>
      </c>
      <c r="B90" s="8" t="s">
        <v>86</v>
      </c>
      <c r="C90" s="8" t="s">
        <v>87</v>
      </c>
      <c r="D90" s="6" t="s">
        <v>88</v>
      </c>
      <c r="E90" s="6" t="s">
        <v>11</v>
      </c>
      <c r="F90" s="5">
        <v>43388</v>
      </c>
      <c r="G90" s="6" t="s">
        <v>81</v>
      </c>
      <c r="H90" s="6" t="s">
        <v>11</v>
      </c>
      <c r="I90" s="18">
        <v>82600</v>
      </c>
      <c r="J90" s="18">
        <v>82600</v>
      </c>
      <c r="K90" s="6" t="s">
        <v>62</v>
      </c>
      <c r="L90" s="6" t="s">
        <v>63</v>
      </c>
      <c r="M90" s="6"/>
      <c r="N90" s="32"/>
      <c r="O90" s="32"/>
      <c r="P90" s="32"/>
      <c r="Q90" s="32"/>
      <c r="R90" s="32"/>
      <c r="S90" s="32"/>
    </row>
    <row r="91" spans="1:19" x14ac:dyDescent="0.25">
      <c r="A91" s="8" t="s">
        <v>436</v>
      </c>
      <c r="B91" s="8" t="s">
        <v>298</v>
      </c>
      <c r="C91" s="8" t="s">
        <v>299</v>
      </c>
      <c r="D91" s="8" t="s">
        <v>77</v>
      </c>
      <c r="E91" s="8" t="s">
        <v>11</v>
      </c>
      <c r="F91" s="9">
        <v>43376</v>
      </c>
      <c r="G91" s="9">
        <v>43741</v>
      </c>
      <c r="H91" s="8" t="s">
        <v>11</v>
      </c>
      <c r="I91" s="19">
        <v>12600</v>
      </c>
      <c r="J91" s="19">
        <v>12600</v>
      </c>
      <c r="K91" s="8" t="s">
        <v>287</v>
      </c>
      <c r="L91" s="8" t="s">
        <v>288</v>
      </c>
      <c r="M91" s="8"/>
      <c r="N91" s="29"/>
      <c r="O91" s="29"/>
      <c r="P91" s="29"/>
      <c r="Q91" s="29"/>
      <c r="R91" s="29"/>
      <c r="S91" s="29"/>
    </row>
    <row r="92" spans="1:19" x14ac:dyDescent="0.25">
      <c r="A92" s="8" t="s">
        <v>437</v>
      </c>
      <c r="B92" s="8" t="s">
        <v>53</v>
      </c>
      <c r="C92" s="8" t="s">
        <v>54</v>
      </c>
      <c r="D92" s="6" t="s">
        <v>23</v>
      </c>
      <c r="E92" s="6" t="s">
        <v>40</v>
      </c>
      <c r="F92" s="5">
        <v>43343</v>
      </c>
      <c r="G92" s="5">
        <v>44804</v>
      </c>
      <c r="H92" s="5">
        <v>45535</v>
      </c>
      <c r="I92" s="18">
        <v>40000</v>
      </c>
      <c r="J92" s="18">
        <v>160000</v>
      </c>
      <c r="K92" s="6" t="s">
        <v>55</v>
      </c>
      <c r="L92" s="6" t="s">
        <v>56</v>
      </c>
      <c r="M92" s="6"/>
      <c r="N92" s="29"/>
      <c r="O92" s="29"/>
      <c r="P92" s="29"/>
      <c r="Q92" s="29"/>
      <c r="R92" s="29"/>
      <c r="S92" s="29"/>
    </row>
    <row r="93" spans="1:19" s="23" customFormat="1" x14ac:dyDescent="0.25">
      <c r="A93" s="8" t="s">
        <v>438</v>
      </c>
      <c r="B93" s="8" t="s">
        <v>193</v>
      </c>
      <c r="C93" s="8" t="s">
        <v>196</v>
      </c>
      <c r="D93" s="8" t="s">
        <v>28</v>
      </c>
      <c r="E93" s="8" t="s">
        <v>11</v>
      </c>
      <c r="F93" s="9">
        <v>43343</v>
      </c>
      <c r="G93" s="9">
        <v>45169</v>
      </c>
      <c r="H93" s="8" t="s">
        <v>11</v>
      </c>
      <c r="I93" s="19">
        <v>91664</v>
      </c>
      <c r="J93" s="19">
        <v>458320</v>
      </c>
      <c r="K93" s="8" t="s">
        <v>183</v>
      </c>
      <c r="L93" s="8" t="s">
        <v>184</v>
      </c>
      <c r="M93" s="11"/>
      <c r="N93" s="34"/>
      <c r="O93" s="34"/>
      <c r="P93" s="34"/>
      <c r="Q93" s="34"/>
      <c r="R93" s="34"/>
      <c r="S93" s="34"/>
    </row>
    <row r="94" spans="1:19" x14ac:dyDescent="0.25">
      <c r="A94" s="8" t="s">
        <v>439</v>
      </c>
      <c r="B94" s="8" t="s">
        <v>311</v>
      </c>
      <c r="C94" s="8" t="s">
        <v>312</v>
      </c>
      <c r="D94" s="8" t="s">
        <v>43</v>
      </c>
      <c r="E94" s="8" t="s">
        <v>29</v>
      </c>
      <c r="F94" s="9">
        <v>43326</v>
      </c>
      <c r="G94" s="9">
        <v>44422</v>
      </c>
      <c r="H94" s="9">
        <v>45152</v>
      </c>
      <c r="I94" s="19">
        <v>2300</v>
      </c>
      <c r="J94" s="19">
        <v>9200</v>
      </c>
      <c r="K94" s="8" t="s">
        <v>287</v>
      </c>
      <c r="L94" s="8" t="s">
        <v>288</v>
      </c>
      <c r="M94" s="8"/>
      <c r="N94" s="29"/>
      <c r="O94" s="29"/>
      <c r="P94" s="29"/>
      <c r="Q94" s="29"/>
      <c r="R94" s="29"/>
      <c r="S94" s="29"/>
    </row>
    <row r="95" spans="1:19" s="23" customFormat="1" x14ac:dyDescent="0.25">
      <c r="A95" s="8" t="s">
        <v>440</v>
      </c>
      <c r="B95" s="8" t="s">
        <v>339</v>
      </c>
      <c r="C95" s="8" t="s">
        <v>340</v>
      </c>
      <c r="D95" s="8" t="s">
        <v>77</v>
      </c>
      <c r="E95" s="8"/>
      <c r="F95" s="9">
        <v>43313</v>
      </c>
      <c r="G95" s="9">
        <v>43678</v>
      </c>
      <c r="H95" s="8"/>
      <c r="I95" s="19">
        <v>14000</v>
      </c>
      <c r="J95" s="19">
        <v>14000</v>
      </c>
      <c r="K95" s="31" t="s">
        <v>341</v>
      </c>
      <c r="L95" s="8" t="s">
        <v>208</v>
      </c>
      <c r="M95" s="8"/>
      <c r="N95" s="34"/>
      <c r="O95" s="34"/>
      <c r="P95" s="34"/>
      <c r="Q95" s="34"/>
      <c r="R95" s="34"/>
      <c r="S95" s="34"/>
    </row>
    <row r="96" spans="1:19" x14ac:dyDescent="0.25">
      <c r="A96" s="8" t="s">
        <v>441</v>
      </c>
      <c r="B96" s="8" t="s">
        <v>8</v>
      </c>
      <c r="C96" s="8" t="s">
        <v>9</v>
      </c>
      <c r="D96" s="6" t="s">
        <v>10</v>
      </c>
      <c r="E96" s="6" t="s">
        <v>11</v>
      </c>
      <c r="F96" s="5">
        <v>43311</v>
      </c>
      <c r="G96" s="5">
        <v>44406</v>
      </c>
      <c r="H96" s="6" t="s">
        <v>11</v>
      </c>
      <c r="I96" s="18">
        <v>100000</v>
      </c>
      <c r="J96" s="18">
        <v>300000</v>
      </c>
      <c r="K96" s="6" t="s">
        <v>12</v>
      </c>
      <c r="L96" s="6" t="s">
        <v>13</v>
      </c>
      <c r="M96" s="6" t="s">
        <v>14</v>
      </c>
      <c r="N96" s="29"/>
      <c r="O96" s="29"/>
      <c r="P96" s="29"/>
      <c r="Q96" s="29"/>
      <c r="R96" s="29"/>
      <c r="S96" s="29"/>
    </row>
    <row r="97" spans="1:19" x14ac:dyDescent="0.25">
      <c r="A97" s="8" t="s">
        <v>442</v>
      </c>
      <c r="B97" s="8" t="s">
        <v>100</v>
      </c>
      <c r="C97" s="8" t="s">
        <v>101</v>
      </c>
      <c r="D97" s="6" t="s">
        <v>88</v>
      </c>
      <c r="E97" s="6" t="s">
        <v>11</v>
      </c>
      <c r="F97" s="5">
        <v>43293</v>
      </c>
      <c r="G97" s="6" t="s">
        <v>81</v>
      </c>
      <c r="H97" s="6" t="s">
        <v>11</v>
      </c>
      <c r="I97" s="18">
        <v>4600</v>
      </c>
      <c r="J97" s="18">
        <v>4600</v>
      </c>
      <c r="K97" s="6" t="s">
        <v>102</v>
      </c>
      <c r="L97" s="6" t="s">
        <v>63</v>
      </c>
      <c r="M97" s="6" t="s">
        <v>20</v>
      </c>
      <c r="N97" s="29"/>
      <c r="O97" s="29"/>
      <c r="P97" s="29"/>
      <c r="Q97" s="29"/>
      <c r="R97" s="29"/>
      <c r="S97" s="29"/>
    </row>
    <row r="98" spans="1:19" x14ac:dyDescent="0.25">
      <c r="A98" s="8" t="s">
        <v>443</v>
      </c>
      <c r="B98" s="8" t="s">
        <v>84</v>
      </c>
      <c r="C98" s="8" t="s">
        <v>85</v>
      </c>
      <c r="D98" s="6" t="s">
        <v>77</v>
      </c>
      <c r="E98" s="6" t="s">
        <v>11</v>
      </c>
      <c r="F98" s="5">
        <v>43287</v>
      </c>
      <c r="G98" s="6" t="s">
        <v>81</v>
      </c>
      <c r="H98" s="6" t="s">
        <v>11</v>
      </c>
      <c r="I98" s="18">
        <v>74425</v>
      </c>
      <c r="J98" s="18">
        <v>74425</v>
      </c>
      <c r="K98" s="6" t="s">
        <v>62</v>
      </c>
      <c r="L98" s="6" t="s">
        <v>63</v>
      </c>
      <c r="M98" s="6"/>
      <c r="N98" s="29"/>
      <c r="O98" s="29"/>
      <c r="P98" s="29"/>
      <c r="Q98" s="29"/>
      <c r="R98" s="29"/>
      <c r="S98" s="29"/>
    </row>
    <row r="99" spans="1:19" x14ac:dyDescent="0.25">
      <c r="A99" s="8" t="s">
        <v>444</v>
      </c>
      <c r="B99" s="8" t="s">
        <v>300</v>
      </c>
      <c r="C99" s="8" t="s">
        <v>301</v>
      </c>
      <c r="D99" s="8" t="s">
        <v>211</v>
      </c>
      <c r="E99" s="8" t="s">
        <v>11</v>
      </c>
      <c r="F99" s="9">
        <v>43264</v>
      </c>
      <c r="G99" s="9">
        <v>43629</v>
      </c>
      <c r="H99" s="8" t="s">
        <v>11</v>
      </c>
      <c r="I99" s="19">
        <v>11300</v>
      </c>
      <c r="J99" s="19">
        <v>11300</v>
      </c>
      <c r="K99" s="8" t="s">
        <v>287</v>
      </c>
      <c r="L99" s="8" t="s">
        <v>288</v>
      </c>
      <c r="M99" s="8"/>
      <c r="N99" s="24"/>
      <c r="O99" s="24"/>
    </row>
    <row r="100" spans="1:19" x14ac:dyDescent="0.25">
      <c r="A100" s="8" t="s">
        <v>445</v>
      </c>
      <c r="B100" s="8" t="s">
        <v>293</v>
      </c>
      <c r="C100" s="8" t="s">
        <v>294</v>
      </c>
      <c r="D100" s="8" t="s">
        <v>295</v>
      </c>
      <c r="E100" s="8" t="s">
        <v>11</v>
      </c>
      <c r="F100" s="9">
        <v>43252</v>
      </c>
      <c r="G100" s="9">
        <v>43982</v>
      </c>
      <c r="H100" s="8" t="s">
        <v>11</v>
      </c>
      <c r="I100" s="19">
        <v>12000</v>
      </c>
      <c r="J100" s="19">
        <v>24000</v>
      </c>
      <c r="K100" s="8" t="s">
        <v>287</v>
      </c>
      <c r="L100" s="8" t="s">
        <v>288</v>
      </c>
      <c r="M100" s="8"/>
      <c r="N100" s="24"/>
      <c r="O100" s="24"/>
    </row>
    <row r="101" spans="1:19" x14ac:dyDescent="0.25">
      <c r="A101" s="8" t="s">
        <v>446</v>
      </c>
      <c r="B101" s="8" t="s">
        <v>99</v>
      </c>
      <c r="C101" s="8" t="s">
        <v>90</v>
      </c>
      <c r="D101" s="6" t="s">
        <v>88</v>
      </c>
      <c r="E101" s="6" t="s">
        <v>11</v>
      </c>
      <c r="F101" s="5">
        <v>43244</v>
      </c>
      <c r="G101" s="6" t="s">
        <v>81</v>
      </c>
      <c r="H101" s="6" t="s">
        <v>11</v>
      </c>
      <c r="I101" s="18">
        <v>42326</v>
      </c>
      <c r="J101" s="18">
        <v>42326</v>
      </c>
      <c r="K101" s="6" t="s">
        <v>91</v>
      </c>
      <c r="L101" s="6" t="s">
        <v>63</v>
      </c>
      <c r="M101" s="6"/>
      <c r="N101" s="24"/>
      <c r="O101" s="24"/>
    </row>
    <row r="102" spans="1:19" x14ac:dyDescent="0.25">
      <c r="A102" s="8" t="s">
        <v>447</v>
      </c>
      <c r="B102" s="8" t="s">
        <v>510</v>
      </c>
      <c r="C102" s="8" t="s">
        <v>200</v>
      </c>
      <c r="D102" s="8" t="s">
        <v>157</v>
      </c>
      <c r="E102" s="8" t="s">
        <v>11</v>
      </c>
      <c r="F102" s="9">
        <v>43220</v>
      </c>
      <c r="G102" s="9">
        <v>44316</v>
      </c>
      <c r="H102" s="8" t="s">
        <v>11</v>
      </c>
      <c r="I102" s="19">
        <v>12500</v>
      </c>
      <c r="J102" s="19">
        <v>37500</v>
      </c>
      <c r="K102" s="8" t="s">
        <v>187</v>
      </c>
      <c r="L102" s="8" t="s">
        <v>184</v>
      </c>
      <c r="M102" s="6"/>
      <c r="N102" s="24"/>
      <c r="O102" s="24"/>
    </row>
    <row r="103" spans="1:19" x14ac:dyDescent="0.25">
      <c r="A103" s="8" t="s">
        <v>448</v>
      </c>
      <c r="B103" s="8" t="s">
        <v>302</v>
      </c>
      <c r="C103" s="8" t="s">
        <v>303</v>
      </c>
      <c r="D103" s="8" t="s">
        <v>77</v>
      </c>
      <c r="E103" s="8" t="s">
        <v>11</v>
      </c>
      <c r="F103" s="9">
        <v>43220</v>
      </c>
      <c r="G103" s="9">
        <v>43585</v>
      </c>
      <c r="H103" s="8" t="s">
        <v>11</v>
      </c>
      <c r="I103" s="19">
        <v>26800</v>
      </c>
      <c r="J103" s="19">
        <v>26800</v>
      </c>
      <c r="K103" s="8" t="s">
        <v>287</v>
      </c>
      <c r="L103" s="8" t="s">
        <v>288</v>
      </c>
      <c r="M103" s="8"/>
      <c r="N103" s="24"/>
      <c r="O103" s="24"/>
    </row>
    <row r="104" spans="1:19" x14ac:dyDescent="0.25">
      <c r="A104" s="8" t="s">
        <v>449</v>
      </c>
      <c r="B104" s="8" t="s">
        <v>197</v>
      </c>
      <c r="C104" s="8" t="s">
        <v>198</v>
      </c>
      <c r="D104" s="8" t="s">
        <v>28</v>
      </c>
      <c r="E104" s="6" t="s">
        <v>11</v>
      </c>
      <c r="F104" s="5">
        <v>43191</v>
      </c>
      <c r="G104" s="9">
        <v>45138</v>
      </c>
      <c r="H104" s="8" t="s">
        <v>199</v>
      </c>
      <c r="I104" s="19">
        <v>53000</v>
      </c>
      <c r="J104" s="19">
        <v>265000</v>
      </c>
      <c r="K104" s="8" t="s">
        <v>183</v>
      </c>
      <c r="L104" s="8" t="s">
        <v>184</v>
      </c>
      <c r="M104" s="6"/>
      <c r="N104" s="24"/>
      <c r="O104" s="24"/>
    </row>
    <row r="105" spans="1:19" x14ac:dyDescent="0.25">
      <c r="A105" s="8" t="s">
        <v>450</v>
      </c>
      <c r="B105" s="8" t="s">
        <v>224</v>
      </c>
      <c r="C105" s="8" t="s">
        <v>225</v>
      </c>
      <c r="D105" s="35"/>
      <c r="E105" s="6"/>
      <c r="F105" s="5">
        <v>43191</v>
      </c>
      <c r="G105" s="5"/>
      <c r="H105" s="6" t="s">
        <v>11</v>
      </c>
      <c r="I105" s="18">
        <v>18000</v>
      </c>
      <c r="J105" s="6"/>
      <c r="K105" s="6" t="s">
        <v>187</v>
      </c>
      <c r="L105" s="6" t="s">
        <v>208</v>
      </c>
      <c r="M105" s="6"/>
      <c r="N105" s="24"/>
      <c r="O105" s="24"/>
    </row>
    <row r="106" spans="1:19" x14ac:dyDescent="0.25">
      <c r="A106" s="8" t="s">
        <v>451</v>
      </c>
      <c r="B106" s="8" t="s">
        <v>304</v>
      </c>
      <c r="C106" s="8" t="s">
        <v>305</v>
      </c>
      <c r="D106" s="8" t="s">
        <v>77</v>
      </c>
      <c r="E106" s="8" t="s">
        <v>11</v>
      </c>
      <c r="F106" s="9">
        <v>43190</v>
      </c>
      <c r="G106" s="9">
        <v>43555</v>
      </c>
      <c r="H106" s="8" t="s">
        <v>11</v>
      </c>
      <c r="I106" s="19">
        <v>6300</v>
      </c>
      <c r="J106" s="19">
        <v>6300</v>
      </c>
      <c r="K106" s="8" t="s">
        <v>287</v>
      </c>
      <c r="L106" s="8" t="s">
        <v>288</v>
      </c>
      <c r="M106" s="8"/>
      <c r="N106" s="24"/>
      <c r="O106" s="24"/>
    </row>
    <row r="107" spans="1:19" x14ac:dyDescent="0.25">
      <c r="A107" s="8" t="s">
        <v>452</v>
      </c>
      <c r="B107" s="8" t="s">
        <v>79</v>
      </c>
      <c r="C107" s="8" t="s">
        <v>80</v>
      </c>
      <c r="D107" s="6" t="s">
        <v>77</v>
      </c>
      <c r="E107" s="6" t="s">
        <v>11</v>
      </c>
      <c r="F107" s="9">
        <v>43119</v>
      </c>
      <c r="G107" s="6" t="s">
        <v>81</v>
      </c>
      <c r="H107" s="6" t="s">
        <v>11</v>
      </c>
      <c r="I107" s="18">
        <v>80070</v>
      </c>
      <c r="J107" s="18">
        <v>80070</v>
      </c>
      <c r="K107" s="6" t="s">
        <v>82</v>
      </c>
      <c r="L107" s="6" t="s">
        <v>63</v>
      </c>
      <c r="M107" s="6" t="s">
        <v>83</v>
      </c>
      <c r="N107" s="24"/>
      <c r="O107" s="24"/>
    </row>
    <row r="108" spans="1:19" x14ac:dyDescent="0.25">
      <c r="A108" s="8" t="s">
        <v>453</v>
      </c>
      <c r="B108" s="8" t="s">
        <v>94</v>
      </c>
      <c r="C108" s="8" t="s">
        <v>95</v>
      </c>
      <c r="D108" s="6" t="s">
        <v>88</v>
      </c>
      <c r="E108" s="6" t="s">
        <v>11</v>
      </c>
      <c r="F108" s="9">
        <v>43116</v>
      </c>
      <c r="G108" s="6" t="s">
        <v>81</v>
      </c>
      <c r="H108" s="6" t="s">
        <v>11</v>
      </c>
      <c r="I108" s="18">
        <v>75205</v>
      </c>
      <c r="J108" s="18">
        <v>75205</v>
      </c>
      <c r="K108" s="6" t="s">
        <v>96</v>
      </c>
      <c r="L108" s="6" t="s">
        <v>63</v>
      </c>
      <c r="M108" s="6" t="s">
        <v>20</v>
      </c>
      <c r="N108" s="24"/>
      <c r="O108" s="24"/>
    </row>
    <row r="109" spans="1:19" x14ac:dyDescent="0.25">
      <c r="A109" s="8" t="s">
        <v>454</v>
      </c>
      <c r="B109" s="8" t="s">
        <v>65</v>
      </c>
      <c r="C109" s="8" t="s">
        <v>66</v>
      </c>
      <c r="D109" s="6" t="s">
        <v>40</v>
      </c>
      <c r="E109" s="6"/>
      <c r="F109" s="5">
        <v>43101</v>
      </c>
      <c r="G109" s="5">
        <v>44196</v>
      </c>
      <c r="H109" s="6"/>
      <c r="I109" s="18">
        <v>115009</v>
      </c>
      <c r="J109" s="18">
        <v>230018</v>
      </c>
      <c r="K109" s="6" t="s">
        <v>62</v>
      </c>
      <c r="L109" s="6" t="s">
        <v>63</v>
      </c>
      <c r="M109" s="6"/>
      <c r="N109" s="24"/>
      <c r="O109" s="24"/>
    </row>
    <row r="110" spans="1:19" s="23" customFormat="1" x14ac:dyDescent="0.25">
      <c r="A110" s="8" t="s">
        <v>455</v>
      </c>
      <c r="B110" s="8" t="s">
        <v>193</v>
      </c>
      <c r="C110" s="8" t="s">
        <v>194</v>
      </c>
      <c r="D110" s="8" t="s">
        <v>28</v>
      </c>
      <c r="E110" s="8" t="s">
        <v>11</v>
      </c>
      <c r="F110" s="9">
        <v>43005</v>
      </c>
      <c r="G110" s="9">
        <v>44904</v>
      </c>
      <c r="H110" s="9" t="s">
        <v>11</v>
      </c>
      <c r="I110" s="19">
        <v>31045</v>
      </c>
      <c r="J110" s="19">
        <v>155225</v>
      </c>
      <c r="K110" s="8" t="s">
        <v>183</v>
      </c>
      <c r="L110" s="8" t="s">
        <v>195</v>
      </c>
      <c r="M110" s="20"/>
      <c r="N110" s="22"/>
      <c r="O110" s="22"/>
    </row>
    <row r="111" spans="1:19" x14ac:dyDescent="0.25">
      <c r="A111" s="8" t="s">
        <v>456</v>
      </c>
      <c r="B111" s="8" t="s">
        <v>188</v>
      </c>
      <c r="C111" s="8" t="s">
        <v>189</v>
      </c>
      <c r="D111" s="8" t="s">
        <v>157</v>
      </c>
      <c r="E111" s="6"/>
      <c r="F111" s="5">
        <v>42886</v>
      </c>
      <c r="G111" s="9">
        <v>43982</v>
      </c>
      <c r="H111" s="8"/>
      <c r="I111" s="19">
        <v>9500</v>
      </c>
      <c r="J111" s="19">
        <v>28500</v>
      </c>
      <c r="K111" s="8" t="s">
        <v>183</v>
      </c>
      <c r="L111" s="8" t="s">
        <v>184</v>
      </c>
      <c r="M111" s="6"/>
      <c r="N111" s="24"/>
      <c r="O111" s="24"/>
    </row>
    <row r="112" spans="1:19" x14ac:dyDescent="0.25">
      <c r="A112" s="8" t="s">
        <v>457</v>
      </c>
      <c r="B112" s="8" t="s">
        <v>272</v>
      </c>
      <c r="C112" s="8" t="s">
        <v>273</v>
      </c>
      <c r="D112" s="8" t="s">
        <v>274</v>
      </c>
      <c r="E112" s="8"/>
      <c r="F112" s="9">
        <v>42095</v>
      </c>
      <c r="G112" s="7" t="s">
        <v>488</v>
      </c>
      <c r="H112" s="8"/>
      <c r="I112" s="19">
        <v>15000</v>
      </c>
      <c r="J112" s="8"/>
      <c r="K112" s="8" t="s">
        <v>270</v>
      </c>
      <c r="L112" s="8" t="s">
        <v>265</v>
      </c>
      <c r="M112" s="8"/>
      <c r="N112" s="24"/>
      <c r="O112" s="24"/>
    </row>
    <row r="113" spans="1:15" x14ac:dyDescent="0.25">
      <c r="A113" s="8" t="s">
        <v>458</v>
      </c>
      <c r="B113" s="8" t="s">
        <v>226</v>
      </c>
      <c r="C113" s="8" t="s">
        <v>227</v>
      </c>
      <c r="D113" s="6" t="s">
        <v>228</v>
      </c>
      <c r="E113" s="6" t="s">
        <v>11</v>
      </c>
      <c r="F113" s="5">
        <v>42753</v>
      </c>
      <c r="G113" s="5">
        <v>46405</v>
      </c>
      <c r="H113" s="8" t="s">
        <v>11</v>
      </c>
      <c r="I113" s="18">
        <v>950000</v>
      </c>
      <c r="J113" s="18">
        <v>950000</v>
      </c>
      <c r="K113" s="6" t="s">
        <v>229</v>
      </c>
      <c r="L113" s="6" t="s">
        <v>208</v>
      </c>
      <c r="M113" s="6" t="s">
        <v>83</v>
      </c>
      <c r="N113" s="24"/>
      <c r="O113" s="24"/>
    </row>
    <row r="114" spans="1:15" x14ac:dyDescent="0.25">
      <c r="A114" s="8" t="s">
        <v>459</v>
      </c>
      <c r="B114" s="8" t="s">
        <v>252</v>
      </c>
      <c r="C114" s="8" t="s">
        <v>253</v>
      </c>
      <c r="D114" s="6" t="s">
        <v>28</v>
      </c>
      <c r="E114" s="6"/>
      <c r="F114" s="5">
        <v>42745</v>
      </c>
      <c r="G114" s="5">
        <v>44570</v>
      </c>
      <c r="H114" s="6" t="s">
        <v>11</v>
      </c>
      <c r="I114" s="18">
        <v>360000</v>
      </c>
      <c r="J114" s="27">
        <v>1800</v>
      </c>
      <c r="K114" s="6" t="s">
        <v>254</v>
      </c>
      <c r="L114" s="6" t="s">
        <v>250</v>
      </c>
      <c r="M114" s="6"/>
      <c r="N114" s="24"/>
      <c r="O114" s="24"/>
    </row>
    <row r="115" spans="1:15" x14ac:dyDescent="0.25">
      <c r="A115" s="8" t="s">
        <v>460</v>
      </c>
      <c r="B115" s="8" t="s">
        <v>309</v>
      </c>
      <c r="C115" s="8" t="s">
        <v>307</v>
      </c>
      <c r="D115" s="8" t="s">
        <v>28</v>
      </c>
      <c r="E115" s="8" t="s">
        <v>29</v>
      </c>
      <c r="F115" s="9">
        <v>42705</v>
      </c>
      <c r="G115" s="9">
        <v>44531</v>
      </c>
      <c r="H115" s="9">
        <v>45261</v>
      </c>
      <c r="I115" s="19">
        <v>4000</v>
      </c>
      <c r="J115" s="19">
        <v>24000</v>
      </c>
      <c r="K115" s="8" t="s">
        <v>287</v>
      </c>
      <c r="L115" s="8" t="s">
        <v>288</v>
      </c>
      <c r="M115" s="8"/>
      <c r="N115" s="24"/>
      <c r="O115" s="24"/>
    </row>
    <row r="116" spans="1:15" s="23" customFormat="1" x14ac:dyDescent="0.25">
      <c r="A116" s="8" t="s">
        <v>461</v>
      </c>
      <c r="B116" s="3" t="s">
        <v>51</v>
      </c>
      <c r="C116" s="3" t="s">
        <v>52</v>
      </c>
      <c r="D116" s="1" t="s">
        <v>40</v>
      </c>
      <c r="E116" s="1" t="s">
        <v>40</v>
      </c>
      <c r="F116" s="5">
        <v>42667</v>
      </c>
      <c r="G116" s="5">
        <v>43396</v>
      </c>
      <c r="H116" s="5">
        <v>44127</v>
      </c>
      <c r="I116" s="2">
        <v>6000</v>
      </c>
      <c r="J116" s="2">
        <v>12000</v>
      </c>
      <c r="K116" s="1" t="s">
        <v>44</v>
      </c>
      <c r="L116" s="1" t="s">
        <v>45</v>
      </c>
      <c r="M116" s="1" t="s">
        <v>20</v>
      </c>
      <c r="N116" s="22"/>
      <c r="O116" s="22"/>
    </row>
    <row r="117" spans="1:15" s="23" customFormat="1" x14ac:dyDescent="0.25">
      <c r="A117" s="8" t="s">
        <v>462</v>
      </c>
      <c r="B117" s="3" t="s">
        <v>64</v>
      </c>
      <c r="C117" s="3" t="s">
        <v>60</v>
      </c>
      <c r="D117" s="1" t="s">
        <v>23</v>
      </c>
      <c r="E117" s="1"/>
      <c r="F117" s="5">
        <v>42645</v>
      </c>
      <c r="G117" s="5">
        <v>44104</v>
      </c>
      <c r="H117" s="6"/>
      <c r="I117" s="2">
        <v>57000</v>
      </c>
      <c r="J117" s="2">
        <v>228000</v>
      </c>
      <c r="K117" s="1" t="s">
        <v>62</v>
      </c>
      <c r="L117" s="1" t="s">
        <v>63</v>
      </c>
      <c r="M117" s="1"/>
      <c r="N117" s="22"/>
      <c r="O117" s="22"/>
    </row>
    <row r="118" spans="1:15" s="23" customFormat="1" x14ac:dyDescent="0.25">
      <c r="A118" s="8" t="s">
        <v>463</v>
      </c>
      <c r="B118" s="3" t="s">
        <v>59</v>
      </c>
      <c r="C118" s="3" t="s">
        <v>60</v>
      </c>
      <c r="D118" s="1" t="s">
        <v>23</v>
      </c>
      <c r="E118" s="1"/>
      <c r="F118" s="5">
        <v>42644</v>
      </c>
      <c r="G118" s="5">
        <v>44104</v>
      </c>
      <c r="H118" s="6"/>
      <c r="I118" s="2" t="s">
        <v>61</v>
      </c>
      <c r="J118" s="2">
        <v>460000</v>
      </c>
      <c r="K118" s="1" t="s">
        <v>62</v>
      </c>
      <c r="L118" s="1" t="s">
        <v>63</v>
      </c>
      <c r="M118" s="1"/>
      <c r="N118" s="22"/>
      <c r="O118" s="22"/>
    </row>
    <row r="119" spans="1:15" s="23" customFormat="1" x14ac:dyDescent="0.25">
      <c r="A119" s="8" t="s">
        <v>464</v>
      </c>
      <c r="B119" s="3" t="s">
        <v>67</v>
      </c>
      <c r="C119" s="3" t="s">
        <v>68</v>
      </c>
      <c r="D119" s="1" t="s">
        <v>23</v>
      </c>
      <c r="E119" s="1"/>
      <c r="F119" s="5">
        <v>42644</v>
      </c>
      <c r="G119" s="5">
        <v>44104</v>
      </c>
      <c r="H119" s="6"/>
      <c r="I119" s="2">
        <v>70127</v>
      </c>
      <c r="J119" s="2">
        <v>280508</v>
      </c>
      <c r="K119" s="1" t="s">
        <v>62</v>
      </c>
      <c r="L119" s="1" t="s">
        <v>63</v>
      </c>
      <c r="M119" s="1"/>
      <c r="N119" s="22"/>
      <c r="O119" s="22"/>
    </row>
    <row r="120" spans="1:15" s="23" customFormat="1" x14ac:dyDescent="0.25">
      <c r="A120" s="8" t="s">
        <v>465</v>
      </c>
      <c r="B120" s="3" t="s">
        <v>282</v>
      </c>
      <c r="C120" s="3" t="s">
        <v>283</v>
      </c>
      <c r="D120" s="1" t="s">
        <v>157</v>
      </c>
      <c r="E120" s="1" t="s">
        <v>211</v>
      </c>
      <c r="F120" s="5">
        <v>42583</v>
      </c>
      <c r="G120" s="5">
        <v>44043</v>
      </c>
      <c r="H120" s="6"/>
      <c r="I120" s="2">
        <v>1200000</v>
      </c>
      <c r="J120" s="2">
        <v>6000000</v>
      </c>
      <c r="K120" s="1" t="s">
        <v>270</v>
      </c>
      <c r="L120" s="1" t="s">
        <v>265</v>
      </c>
      <c r="M120" s="1"/>
      <c r="N120" s="22"/>
      <c r="O120" s="22"/>
    </row>
    <row r="121" spans="1:15" s="23" customFormat="1" x14ac:dyDescent="0.25">
      <c r="A121" s="8" t="s">
        <v>466</v>
      </c>
      <c r="B121" s="8" t="s">
        <v>314</v>
      </c>
      <c r="C121" s="8" t="s">
        <v>315</v>
      </c>
      <c r="D121" s="8" t="s">
        <v>43</v>
      </c>
      <c r="E121" s="8" t="s">
        <v>518</v>
      </c>
      <c r="F121" s="9">
        <v>42552</v>
      </c>
      <c r="G121" s="9">
        <v>43646</v>
      </c>
      <c r="H121" s="9">
        <v>45107</v>
      </c>
      <c r="I121" s="19">
        <v>7200</v>
      </c>
      <c r="J121" s="19">
        <v>43200</v>
      </c>
      <c r="K121" s="8" t="s">
        <v>287</v>
      </c>
      <c r="L121" s="8" t="s">
        <v>288</v>
      </c>
      <c r="M121" s="8"/>
      <c r="N121" s="22"/>
      <c r="O121" s="22"/>
    </row>
    <row r="122" spans="1:15" s="23" customFormat="1" x14ac:dyDescent="0.25">
      <c r="A122" s="8" t="s">
        <v>467</v>
      </c>
      <c r="B122" s="8" t="s">
        <v>354</v>
      </c>
      <c r="C122" s="8" t="s">
        <v>257</v>
      </c>
      <c r="D122" s="6" t="s">
        <v>43</v>
      </c>
      <c r="E122" s="6" t="s">
        <v>40</v>
      </c>
      <c r="F122" s="5">
        <v>42552</v>
      </c>
      <c r="G122" s="5">
        <v>43646</v>
      </c>
      <c r="H122" s="5">
        <v>44377</v>
      </c>
      <c r="I122" s="18">
        <v>5000</v>
      </c>
      <c r="J122" s="18">
        <v>25000</v>
      </c>
      <c r="K122" s="6" t="s">
        <v>254</v>
      </c>
      <c r="L122" s="6" t="s">
        <v>250</v>
      </c>
      <c r="M122" s="6" t="s">
        <v>258</v>
      </c>
      <c r="N122" s="22"/>
      <c r="O122" s="22"/>
    </row>
    <row r="123" spans="1:15" s="23" customFormat="1" x14ac:dyDescent="0.25">
      <c r="A123" s="8" t="s">
        <v>468</v>
      </c>
      <c r="B123" s="8" t="s">
        <v>26</v>
      </c>
      <c r="C123" s="8" t="s">
        <v>27</v>
      </c>
      <c r="D123" s="6" t="s">
        <v>28</v>
      </c>
      <c r="E123" s="6" t="s">
        <v>40</v>
      </c>
      <c r="F123" s="5">
        <v>42522</v>
      </c>
      <c r="G123" s="5">
        <v>43982</v>
      </c>
      <c r="H123" s="5">
        <v>44712</v>
      </c>
      <c r="I123" s="18">
        <v>7000</v>
      </c>
      <c r="J123" s="18">
        <v>49000</v>
      </c>
      <c r="K123" s="6" t="s">
        <v>31</v>
      </c>
      <c r="L123" s="6" t="s">
        <v>13</v>
      </c>
      <c r="M123" s="6" t="s">
        <v>20</v>
      </c>
      <c r="N123" s="22"/>
      <c r="O123" s="22"/>
    </row>
    <row r="124" spans="1:15" s="23" customFormat="1" x14ac:dyDescent="0.25">
      <c r="A124" s="8" t="s">
        <v>469</v>
      </c>
      <c r="B124" s="8" t="s">
        <v>308</v>
      </c>
      <c r="C124" s="8" t="s">
        <v>307</v>
      </c>
      <c r="D124" s="8" t="s">
        <v>28</v>
      </c>
      <c r="E124" s="8">
        <v>1</v>
      </c>
      <c r="F124" s="9">
        <v>42492</v>
      </c>
      <c r="G124" s="9">
        <v>44318</v>
      </c>
      <c r="H124" s="9">
        <v>44683</v>
      </c>
      <c r="I124" s="19">
        <v>1500</v>
      </c>
      <c r="J124" s="19">
        <v>9000</v>
      </c>
      <c r="K124" s="8" t="s">
        <v>287</v>
      </c>
      <c r="L124" s="8" t="s">
        <v>288</v>
      </c>
      <c r="M124" s="8"/>
      <c r="N124" s="22"/>
      <c r="O124" s="22"/>
    </row>
    <row r="125" spans="1:15" s="23" customFormat="1" x14ac:dyDescent="0.25">
      <c r="A125" s="8" t="s">
        <v>470</v>
      </c>
      <c r="B125" s="8" t="s">
        <v>185</v>
      </c>
      <c r="C125" s="8" t="s">
        <v>186</v>
      </c>
      <c r="D125" s="8" t="s">
        <v>23</v>
      </c>
      <c r="E125" s="10"/>
      <c r="F125" s="9">
        <v>42490</v>
      </c>
      <c r="G125" s="9">
        <v>43951</v>
      </c>
      <c r="H125" s="8" t="s">
        <v>11</v>
      </c>
      <c r="I125" s="19">
        <v>70000</v>
      </c>
      <c r="J125" s="19">
        <v>280000</v>
      </c>
      <c r="K125" s="8" t="s">
        <v>187</v>
      </c>
      <c r="L125" s="8" t="s">
        <v>184</v>
      </c>
      <c r="M125" s="6"/>
      <c r="N125" s="22"/>
      <c r="O125" s="22"/>
    </row>
    <row r="126" spans="1:15" s="23" customFormat="1" x14ac:dyDescent="0.25">
      <c r="A126" s="8" t="s">
        <v>471</v>
      </c>
      <c r="B126" s="8" t="s">
        <v>255</v>
      </c>
      <c r="C126" s="8" t="s">
        <v>256</v>
      </c>
      <c r="D126" s="6" t="s">
        <v>23</v>
      </c>
      <c r="E126" s="6"/>
      <c r="F126" s="5">
        <v>42461</v>
      </c>
      <c r="G126" s="5">
        <v>45016</v>
      </c>
      <c r="H126" s="6" t="s">
        <v>11</v>
      </c>
      <c r="I126" s="18">
        <v>65000</v>
      </c>
      <c r="J126" s="18">
        <v>260000</v>
      </c>
      <c r="K126" s="6" t="s">
        <v>254</v>
      </c>
      <c r="L126" s="6" t="s">
        <v>250</v>
      </c>
      <c r="M126" s="6"/>
      <c r="N126" s="22"/>
      <c r="O126" s="22"/>
    </row>
    <row r="127" spans="1:15" s="23" customFormat="1" x14ac:dyDescent="0.25">
      <c r="A127" s="8" t="s">
        <v>472</v>
      </c>
      <c r="B127" s="8" t="s">
        <v>289</v>
      </c>
      <c r="C127" s="8" t="s">
        <v>290</v>
      </c>
      <c r="D127" s="8" t="s">
        <v>40</v>
      </c>
      <c r="E127" s="8" t="s">
        <v>11</v>
      </c>
      <c r="F127" s="9">
        <v>42461</v>
      </c>
      <c r="G127" s="9">
        <v>43190</v>
      </c>
      <c r="H127" s="8" t="s">
        <v>11</v>
      </c>
      <c r="I127" s="19">
        <v>1750</v>
      </c>
      <c r="J127" s="19">
        <v>3500</v>
      </c>
      <c r="K127" s="8" t="s">
        <v>287</v>
      </c>
      <c r="L127" s="8" t="s">
        <v>288</v>
      </c>
      <c r="M127" s="8"/>
      <c r="N127" s="22"/>
      <c r="O127" s="22"/>
    </row>
    <row r="128" spans="1:15" s="23" customFormat="1" x14ac:dyDescent="0.25">
      <c r="A128" s="8" t="s">
        <v>473</v>
      </c>
      <c r="B128" s="8" t="s">
        <v>32</v>
      </c>
      <c r="C128" s="8" t="s">
        <v>33</v>
      </c>
      <c r="D128" s="8" t="s">
        <v>34</v>
      </c>
      <c r="E128" s="8"/>
      <c r="F128" s="9">
        <v>42338</v>
      </c>
      <c r="G128" s="7" t="s">
        <v>35</v>
      </c>
      <c r="H128" s="8"/>
      <c r="I128" s="19">
        <v>22000</v>
      </c>
      <c r="J128" s="19">
        <v>110000</v>
      </c>
      <c r="K128" s="8" t="s">
        <v>24</v>
      </c>
      <c r="L128" s="8" t="s">
        <v>36</v>
      </c>
      <c r="M128" s="8"/>
      <c r="N128" s="22"/>
      <c r="O128" s="22"/>
    </row>
    <row r="129" spans="1:19" s="23" customFormat="1" x14ac:dyDescent="0.25">
      <c r="A129" s="8" t="s">
        <v>474</v>
      </c>
      <c r="B129" s="8" t="s">
        <v>69</v>
      </c>
      <c r="C129" s="8" t="s">
        <v>70</v>
      </c>
      <c r="D129" s="6" t="s">
        <v>71</v>
      </c>
      <c r="E129" s="6" t="s">
        <v>72</v>
      </c>
      <c r="F129" s="5">
        <v>42278</v>
      </c>
      <c r="G129" s="5">
        <v>45930</v>
      </c>
      <c r="H129" s="6" t="s">
        <v>11</v>
      </c>
      <c r="I129" s="18">
        <v>273000</v>
      </c>
      <c r="J129" s="18">
        <v>2730000</v>
      </c>
      <c r="K129" s="6" t="s">
        <v>73</v>
      </c>
      <c r="L129" s="6" t="s">
        <v>74</v>
      </c>
      <c r="M129" s="6"/>
      <c r="N129" s="22"/>
      <c r="O129" s="22"/>
    </row>
    <row r="130" spans="1:19" s="23" customFormat="1" x14ac:dyDescent="0.25">
      <c r="A130" s="8" t="s">
        <v>475</v>
      </c>
      <c r="B130" s="3" t="s">
        <v>306</v>
      </c>
      <c r="C130" s="3" t="s">
        <v>307</v>
      </c>
      <c r="D130" s="3" t="s">
        <v>28</v>
      </c>
      <c r="E130" s="3" t="s">
        <v>11</v>
      </c>
      <c r="F130" s="9">
        <v>42246</v>
      </c>
      <c r="G130" s="9">
        <v>44042</v>
      </c>
      <c r="H130" s="8" t="s">
        <v>11</v>
      </c>
      <c r="I130" s="4">
        <v>5000</v>
      </c>
      <c r="J130" s="4">
        <v>25000</v>
      </c>
      <c r="K130" s="3" t="s">
        <v>287</v>
      </c>
      <c r="L130" s="3" t="s">
        <v>288</v>
      </c>
      <c r="M130" s="3"/>
      <c r="N130" s="22"/>
      <c r="O130" s="22"/>
    </row>
    <row r="131" spans="1:19" s="23" customFormat="1" x14ac:dyDescent="0.25">
      <c r="A131" s="8" t="s">
        <v>476</v>
      </c>
      <c r="B131" s="3" t="s">
        <v>41</v>
      </c>
      <c r="C131" s="3" t="s">
        <v>42</v>
      </c>
      <c r="D131" s="1" t="s">
        <v>43</v>
      </c>
      <c r="E131" s="1" t="s">
        <v>40</v>
      </c>
      <c r="F131" s="5">
        <v>42217</v>
      </c>
      <c r="G131" s="5">
        <v>43312</v>
      </c>
      <c r="H131" s="5">
        <v>44043</v>
      </c>
      <c r="I131" s="2">
        <v>6000</v>
      </c>
      <c r="J131" s="2">
        <v>18000</v>
      </c>
      <c r="K131" s="1" t="s">
        <v>44</v>
      </c>
      <c r="L131" s="1" t="s">
        <v>45</v>
      </c>
      <c r="M131" s="1" t="s">
        <v>20</v>
      </c>
      <c r="N131" s="22"/>
      <c r="O131" s="22"/>
    </row>
    <row r="132" spans="1:19" s="23" customFormat="1" x14ac:dyDescent="0.25">
      <c r="A132" s="8" t="s">
        <v>477</v>
      </c>
      <c r="B132" s="3" t="s">
        <v>291</v>
      </c>
      <c r="C132" s="3" t="s">
        <v>292</v>
      </c>
      <c r="D132" s="3" t="s">
        <v>43</v>
      </c>
      <c r="E132" s="3" t="s">
        <v>11</v>
      </c>
      <c r="F132" s="9">
        <v>42095</v>
      </c>
      <c r="G132" s="9">
        <v>43555</v>
      </c>
      <c r="H132" s="8" t="s">
        <v>11</v>
      </c>
      <c r="I132" s="4">
        <v>39000</v>
      </c>
      <c r="J132" s="4">
        <v>117000</v>
      </c>
      <c r="K132" s="3" t="s">
        <v>287</v>
      </c>
      <c r="L132" s="3" t="s">
        <v>288</v>
      </c>
      <c r="M132" s="3"/>
      <c r="N132" s="22"/>
      <c r="O132" s="22"/>
    </row>
    <row r="133" spans="1:19" s="23" customFormat="1" x14ac:dyDescent="0.25">
      <c r="A133" s="8" t="s">
        <v>478</v>
      </c>
      <c r="B133" s="3" t="s">
        <v>238</v>
      </c>
      <c r="C133" s="3" t="s">
        <v>239</v>
      </c>
      <c r="D133" s="1" t="s">
        <v>28</v>
      </c>
      <c r="E133" s="1" t="s">
        <v>40</v>
      </c>
      <c r="F133" s="5">
        <v>41639</v>
      </c>
      <c r="G133" s="5">
        <v>43465</v>
      </c>
      <c r="H133" s="5">
        <v>44196</v>
      </c>
      <c r="I133" s="2">
        <v>60000</v>
      </c>
      <c r="J133" s="2">
        <v>300000</v>
      </c>
      <c r="K133" s="1" t="s">
        <v>207</v>
      </c>
      <c r="L133" s="1" t="s">
        <v>208</v>
      </c>
      <c r="M133" s="1"/>
      <c r="N133" s="22"/>
      <c r="O133" s="22"/>
    </row>
    <row r="134" spans="1:19" s="23" customFormat="1" x14ac:dyDescent="0.25">
      <c r="A134" s="8" t="s">
        <v>479</v>
      </c>
      <c r="B134" s="3" t="s">
        <v>158</v>
      </c>
      <c r="C134" s="3" t="s">
        <v>159</v>
      </c>
      <c r="D134" s="1" t="s">
        <v>28</v>
      </c>
      <c r="E134" s="1" t="s">
        <v>40</v>
      </c>
      <c r="F134" s="5">
        <v>41425</v>
      </c>
      <c r="G134" s="5">
        <v>43251</v>
      </c>
      <c r="H134" s="5">
        <v>43982</v>
      </c>
      <c r="I134" s="2">
        <v>80000</v>
      </c>
      <c r="J134" s="2">
        <v>560000</v>
      </c>
      <c r="K134" s="1" t="s">
        <v>160</v>
      </c>
      <c r="L134" s="1" t="s">
        <v>161</v>
      </c>
      <c r="M134" s="1"/>
      <c r="N134" s="22"/>
      <c r="O134" s="22"/>
    </row>
    <row r="135" spans="1:19" s="23" customFormat="1" x14ac:dyDescent="0.25">
      <c r="A135" s="8" t="s">
        <v>480</v>
      </c>
      <c r="B135" s="3" t="s">
        <v>235</v>
      </c>
      <c r="C135" s="3" t="s">
        <v>236</v>
      </c>
      <c r="D135" s="3" t="s">
        <v>43</v>
      </c>
      <c r="E135" s="3" t="s">
        <v>29</v>
      </c>
      <c r="F135" s="9">
        <v>41281</v>
      </c>
      <c r="G135" s="8" t="s">
        <v>18</v>
      </c>
      <c r="H135" s="8" t="s">
        <v>29</v>
      </c>
      <c r="I135" s="4">
        <v>1500</v>
      </c>
      <c r="J135" s="3"/>
      <c r="K135" s="3" t="s">
        <v>237</v>
      </c>
      <c r="L135" s="3" t="s">
        <v>208</v>
      </c>
      <c r="M135" s="3"/>
      <c r="N135" s="22"/>
      <c r="O135" s="22"/>
    </row>
    <row r="136" spans="1:19" s="23" customFormat="1" x14ac:dyDescent="0.25">
      <c r="A136" s="8" t="s">
        <v>481</v>
      </c>
      <c r="B136" s="3" t="s">
        <v>46</v>
      </c>
      <c r="C136" s="3" t="s">
        <v>47</v>
      </c>
      <c r="D136" s="1" t="s">
        <v>48</v>
      </c>
      <c r="E136" s="1" t="s">
        <v>29</v>
      </c>
      <c r="F136" s="9">
        <v>41000</v>
      </c>
      <c r="G136" s="6" t="s">
        <v>49</v>
      </c>
      <c r="H136" s="6" t="s">
        <v>29</v>
      </c>
      <c r="I136" s="2">
        <v>2800</v>
      </c>
      <c r="J136" s="2">
        <v>2800</v>
      </c>
      <c r="K136" s="1" t="s">
        <v>44</v>
      </c>
      <c r="L136" s="1" t="s">
        <v>45</v>
      </c>
      <c r="M136" s="1" t="s">
        <v>50</v>
      </c>
      <c r="N136" s="22"/>
      <c r="O136" s="22"/>
    </row>
    <row r="137" spans="1:19" s="23" customFormat="1" x14ac:dyDescent="0.25">
      <c r="A137" s="8" t="s">
        <v>482</v>
      </c>
      <c r="B137" s="8" t="s">
        <v>296</v>
      </c>
      <c r="C137" s="8" t="s">
        <v>357</v>
      </c>
      <c r="D137" s="8" t="s">
        <v>297</v>
      </c>
      <c r="E137" s="8" t="s">
        <v>11</v>
      </c>
      <c r="F137" s="9">
        <v>40544</v>
      </c>
      <c r="G137" s="8" t="s">
        <v>19</v>
      </c>
      <c r="H137" s="8" t="s">
        <v>11</v>
      </c>
      <c r="I137" s="19">
        <v>36000</v>
      </c>
      <c r="J137" s="19">
        <v>72000</v>
      </c>
      <c r="K137" s="8" t="s">
        <v>287</v>
      </c>
      <c r="L137" s="8" t="s">
        <v>288</v>
      </c>
      <c r="M137" s="8"/>
      <c r="N137" s="22"/>
      <c r="O137" s="22"/>
    </row>
    <row r="138" spans="1:19" s="23" customFormat="1" x14ac:dyDescent="0.25">
      <c r="A138" s="8" t="s">
        <v>483</v>
      </c>
      <c r="B138" s="8" t="s">
        <v>15</v>
      </c>
      <c r="C138" s="8" t="s">
        <v>16</v>
      </c>
      <c r="D138" s="8" t="s">
        <v>17</v>
      </c>
      <c r="E138" s="8" t="s">
        <v>18</v>
      </c>
      <c r="F138" s="9">
        <v>40179</v>
      </c>
      <c r="G138" s="6" t="s">
        <v>30</v>
      </c>
      <c r="H138" s="8" t="s">
        <v>19</v>
      </c>
      <c r="I138" s="19">
        <v>8000</v>
      </c>
      <c r="J138" s="19"/>
      <c r="K138" s="8" t="s">
        <v>12</v>
      </c>
      <c r="L138" s="8" t="s">
        <v>13</v>
      </c>
      <c r="M138" s="8" t="s">
        <v>20</v>
      </c>
      <c r="N138" s="22"/>
      <c r="O138" s="22"/>
    </row>
    <row r="139" spans="1:19" s="23" customFormat="1" x14ac:dyDescent="0.25">
      <c r="A139" s="8" t="s">
        <v>484</v>
      </c>
      <c r="B139" s="8" t="s">
        <v>230</v>
      </c>
      <c r="C139" s="8" t="s">
        <v>231</v>
      </c>
      <c r="D139" s="8" t="s">
        <v>23</v>
      </c>
      <c r="E139" s="8" t="s">
        <v>29</v>
      </c>
      <c r="F139" s="9">
        <v>40179</v>
      </c>
      <c r="G139" s="8" t="s">
        <v>232</v>
      </c>
      <c r="H139" s="8"/>
      <c r="I139" s="19">
        <v>310000</v>
      </c>
      <c r="J139" s="19">
        <v>1240000</v>
      </c>
      <c r="K139" s="8" t="s">
        <v>229</v>
      </c>
      <c r="L139" s="8" t="s">
        <v>208</v>
      </c>
      <c r="M139" s="8" t="s">
        <v>83</v>
      </c>
      <c r="N139" s="22"/>
      <c r="O139" s="22"/>
    </row>
    <row r="140" spans="1:19" s="23" customFormat="1" x14ac:dyDescent="0.25">
      <c r="A140" s="8" t="s">
        <v>485</v>
      </c>
      <c r="B140" s="8" t="s">
        <v>332</v>
      </c>
      <c r="C140" s="8" t="s">
        <v>512</v>
      </c>
      <c r="D140" s="8"/>
      <c r="E140" s="8"/>
      <c r="F140" s="9">
        <v>38353</v>
      </c>
      <c r="G140" s="8"/>
      <c r="H140" s="8"/>
      <c r="I140" s="19">
        <v>18000</v>
      </c>
      <c r="J140" s="19">
        <v>18000</v>
      </c>
      <c r="K140" s="8" t="s">
        <v>326</v>
      </c>
      <c r="L140" s="8" t="s">
        <v>334</v>
      </c>
      <c r="M140" s="8"/>
      <c r="N140" s="22"/>
      <c r="O140" s="22"/>
    </row>
    <row r="141" spans="1:19" s="23" customFormat="1" x14ac:dyDescent="0.25">
      <c r="A141" s="8" t="s">
        <v>486</v>
      </c>
      <c r="B141" s="8" t="s">
        <v>204</v>
      </c>
      <c r="C141" s="8" t="s">
        <v>205</v>
      </c>
      <c r="D141" s="6" t="s">
        <v>72</v>
      </c>
      <c r="E141" s="6"/>
      <c r="F141" s="5">
        <v>37421</v>
      </c>
      <c r="G141" s="6" t="s">
        <v>29</v>
      </c>
      <c r="H141" s="6" t="s">
        <v>11</v>
      </c>
      <c r="I141" s="8" t="s">
        <v>206</v>
      </c>
      <c r="J141" s="6" t="s">
        <v>206</v>
      </c>
      <c r="K141" s="6" t="s">
        <v>207</v>
      </c>
      <c r="L141" s="6" t="s">
        <v>208</v>
      </c>
      <c r="M141" s="6"/>
      <c r="N141" s="22"/>
      <c r="O141" s="22"/>
    </row>
    <row r="142" spans="1:19" s="23" customFormat="1" x14ac:dyDescent="0.25">
      <c r="A142" s="8" t="s">
        <v>487</v>
      </c>
      <c r="B142" s="8" t="s">
        <v>335</v>
      </c>
      <c r="C142" s="8" t="s">
        <v>336</v>
      </c>
      <c r="D142" s="8" t="s">
        <v>333</v>
      </c>
      <c r="E142" s="8"/>
      <c r="F142" s="9">
        <v>36526</v>
      </c>
      <c r="G142" s="9">
        <v>44197</v>
      </c>
      <c r="H142" s="8"/>
      <c r="I142" s="19">
        <v>27000</v>
      </c>
      <c r="J142" s="8"/>
      <c r="K142" s="48" t="s">
        <v>326</v>
      </c>
      <c r="L142" s="8" t="s">
        <v>334</v>
      </c>
      <c r="M142" s="8"/>
      <c r="N142" s="34"/>
      <c r="O142" s="34"/>
      <c r="P142" s="34"/>
      <c r="Q142" s="34"/>
      <c r="R142" s="34"/>
      <c r="S142" s="34"/>
    </row>
    <row r="143" spans="1:19" s="23" customFormat="1" x14ac:dyDescent="0.25">
      <c r="A143" s="8" t="s">
        <v>363</v>
      </c>
      <c r="B143" s="8" t="s">
        <v>342</v>
      </c>
      <c r="C143" s="8" t="s">
        <v>343</v>
      </c>
      <c r="D143" s="8" t="s">
        <v>215</v>
      </c>
      <c r="E143" s="8"/>
      <c r="F143" s="8" t="s">
        <v>358</v>
      </c>
      <c r="G143" s="8" t="s">
        <v>18</v>
      </c>
      <c r="H143" s="8"/>
      <c r="I143" s="19">
        <v>52000</v>
      </c>
      <c r="J143" s="8"/>
      <c r="K143" s="8" t="s">
        <v>245</v>
      </c>
      <c r="L143" s="8" t="s">
        <v>208</v>
      </c>
      <c r="M143" s="8"/>
      <c r="N143" s="34"/>
      <c r="O143" s="34"/>
      <c r="P143" s="34"/>
      <c r="Q143" s="34"/>
      <c r="R143" s="34"/>
      <c r="S143" s="34"/>
    </row>
    <row r="144" spans="1:19" s="17" customFormat="1" x14ac:dyDescent="0.25">
      <c r="A144" s="8" t="s">
        <v>362</v>
      </c>
      <c r="B144" s="8" t="s">
        <v>223</v>
      </c>
      <c r="C144" s="8" t="s">
        <v>359</v>
      </c>
      <c r="D144" s="8" t="s">
        <v>358</v>
      </c>
      <c r="E144" s="10"/>
      <c r="F144" s="8" t="s">
        <v>358</v>
      </c>
      <c r="G144" s="8" t="s">
        <v>29</v>
      </c>
      <c r="H144" s="8" t="s">
        <v>11</v>
      </c>
      <c r="I144" s="19">
        <v>23500</v>
      </c>
      <c r="J144" s="10"/>
      <c r="K144" s="8" t="s">
        <v>44</v>
      </c>
      <c r="L144" s="8" t="s">
        <v>208</v>
      </c>
      <c r="M144" s="8" t="s">
        <v>20</v>
      </c>
    </row>
    <row r="145" spans="1:15" x14ac:dyDescent="0.25">
      <c r="A145" s="8" t="s">
        <v>361</v>
      </c>
      <c r="B145" s="8" t="s">
        <v>21</v>
      </c>
      <c r="C145" s="8" t="s">
        <v>22</v>
      </c>
      <c r="D145" s="8" t="s">
        <v>23</v>
      </c>
      <c r="E145" s="8" t="s">
        <v>11</v>
      </c>
      <c r="F145" s="8" t="s">
        <v>358</v>
      </c>
      <c r="G145" s="6" t="s">
        <v>356</v>
      </c>
      <c r="H145" s="6"/>
      <c r="I145" s="18">
        <v>15000</v>
      </c>
      <c r="J145" s="18">
        <v>60000</v>
      </c>
      <c r="K145" s="6" t="s">
        <v>24</v>
      </c>
      <c r="L145" s="6" t="s">
        <v>25</v>
      </c>
      <c r="M145" s="6"/>
      <c r="N145" s="24"/>
      <c r="O145" s="24"/>
    </row>
    <row r="146" spans="1:15" x14ac:dyDescent="0.25">
      <c r="A146" s="8" t="s">
        <v>360</v>
      </c>
      <c r="B146" s="8" t="s">
        <v>162</v>
      </c>
      <c r="C146" s="8" t="s">
        <v>163</v>
      </c>
      <c r="D146" s="6" t="s">
        <v>77</v>
      </c>
      <c r="E146" s="6" t="s">
        <v>11</v>
      </c>
      <c r="F146" s="6" t="s">
        <v>142</v>
      </c>
      <c r="G146" s="6" t="s">
        <v>142</v>
      </c>
      <c r="H146" s="6" t="s">
        <v>11</v>
      </c>
      <c r="I146" s="18">
        <v>74980</v>
      </c>
      <c r="J146" s="18">
        <v>74980</v>
      </c>
      <c r="K146" s="6" t="s">
        <v>164</v>
      </c>
      <c r="L146" s="6" t="s">
        <v>161</v>
      </c>
      <c r="M146" s="6"/>
      <c r="N146" s="24"/>
      <c r="O146" s="24"/>
    </row>
  </sheetData>
  <sheetProtection algorithmName="SHA-512" hashValue="fDmlZfVuFfmDrOtnQtdAwFpM5JZKahFSEafzhFuopl24W2enhMqFUk8eNFC2pf6UJNSB9hY1KEUYSW/Ut6hs0g==" saltValue="mNmU7s7lTOOLooDiPjAO2w==" spinCount="100000" sheet="1" objects="1" scenarios="1"/>
  <autoFilter ref="A1:M146" xr:uid="{00000000-0009-0000-0000-000000000000}">
    <sortState xmlns:xlrd2="http://schemas.microsoft.com/office/spreadsheetml/2017/richdata2" ref="A2:M135">
      <sortCondition descending="1" ref="F6:F135"/>
    </sortState>
  </autoFilter>
  <sortState xmlns:xlrd2="http://schemas.microsoft.com/office/spreadsheetml/2017/richdata2" ref="B6:M133">
    <sortCondition descending="1" ref="F6:F133"/>
  </sortState>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EEBC Contract Register</vt:lpstr>
    </vt:vector>
  </TitlesOfParts>
  <Company>Epsom &amp; Ewell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 Timms</dc:creator>
  <cp:lastModifiedBy>Prue Timms</cp:lastModifiedBy>
  <cp:lastPrinted>2021-03-31T09:20:29Z</cp:lastPrinted>
  <dcterms:created xsi:type="dcterms:W3CDTF">2020-11-10T09:52:02Z</dcterms:created>
  <dcterms:modified xsi:type="dcterms:W3CDTF">2021-10-06T13:28:14Z</dcterms:modified>
</cp:coreProperties>
</file>